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macanas\ownCloud\NUEVO\"/>
    </mc:Choice>
  </mc:AlternateContent>
  <xr:revisionPtr revIDLastSave="0" documentId="8_{3D6A41C4-A9FB-4633-8DE7-782CBA598DFE}" xr6:coauthVersionLast="36" xr6:coauthVersionMax="36" xr10:uidLastSave="{00000000-0000-0000-0000-000000000000}"/>
  <bookViews>
    <workbookView xWindow="0" yWindow="0" windowWidth="20490" windowHeight="7740" tabRatio="917" xr2:uid="{00000000-000D-0000-FFFF-FFFF00000000}"/>
  </bookViews>
  <sheets>
    <sheet name="Matr Mast Titu Proc" sheetId="1" r:id="rId1"/>
    <sheet name="205" sheetId="15" r:id="rId2"/>
  </sheets>
  <externalReferences>
    <externalReference r:id="rId3"/>
    <externalReference r:id="rId4"/>
  </externalReferences>
  <definedNames>
    <definedName name="_1Àrea_d_impressió" localSheetId="0">'Matr Mast Titu Proc'!$A$1:$H$56</definedName>
    <definedName name="A_impresión_IM">[1]Índex!$A$19:$F$41</definedName>
    <definedName name="_xlnm.Extract">[2]Índex!#REF!</definedName>
    <definedName name="_xlnm.Print_Area" localSheetId="1">'205'!$A$1:$F$122</definedName>
    <definedName name="_xlnm.Print_Area" localSheetId="0">'Matr Mast Titu Proc'!$B$6:$G$71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D186" i="15" l="1"/>
  <c r="D153" i="15" l="1"/>
  <c r="E145" i="15" s="1"/>
  <c r="E152" i="15" l="1"/>
  <c r="E148" i="15"/>
  <c r="E144" i="15"/>
  <c r="E151" i="15"/>
  <c r="E147" i="15"/>
  <c r="E150" i="15"/>
  <c r="E146" i="15"/>
  <c r="E149" i="15"/>
  <c r="D109" i="15"/>
  <c r="D48" i="15"/>
  <c r="D20" i="15"/>
  <c r="E45" i="15" l="1"/>
  <c r="E46" i="15"/>
  <c r="E43" i="15"/>
  <c r="E44" i="15"/>
  <c r="E47" i="15"/>
  <c r="E103" i="15"/>
  <c r="E107" i="15"/>
  <c r="E106" i="15"/>
  <c r="E104" i="15"/>
  <c r="E108" i="15"/>
  <c r="E105" i="15"/>
  <c r="E102" i="15"/>
  <c r="E19" i="15"/>
  <c r="E17" i="15"/>
  <c r="E18" i="15"/>
  <c r="E39" i="15" l="1"/>
  <c r="E42" i="15"/>
  <c r="D122" i="15" l="1"/>
  <c r="D167" i="15"/>
  <c r="E185" i="15"/>
  <c r="E121" i="15" l="1"/>
  <c r="E120" i="15"/>
  <c r="E92" i="15"/>
  <c r="E99" i="15"/>
  <c r="E98" i="15"/>
  <c r="E101" i="15"/>
  <c r="E100" i="15"/>
  <c r="E16" i="15"/>
  <c r="E9" i="15"/>
  <c r="E165" i="15"/>
  <c r="E166" i="15"/>
  <c r="E175" i="15"/>
  <c r="E179" i="15"/>
  <c r="E183" i="15"/>
  <c r="E176" i="15"/>
  <c r="E180" i="15"/>
  <c r="E184" i="15"/>
  <c r="E177" i="15"/>
  <c r="E181" i="15"/>
  <c r="E178" i="15"/>
  <c r="E182" i="15"/>
  <c r="E116" i="15"/>
  <c r="E119" i="15"/>
  <c r="E141" i="15"/>
  <c r="E137" i="15"/>
  <c r="E161" i="15"/>
  <c r="E164" i="15"/>
  <c r="E129" i="15"/>
  <c r="E140" i="15"/>
  <c r="E136" i="15"/>
  <c r="E130" i="15"/>
  <c r="E143" i="15"/>
  <c r="E139" i="15"/>
  <c r="E135" i="15"/>
  <c r="E142" i="15"/>
  <c r="E138" i="15"/>
  <c r="E132" i="15"/>
  <c r="E174" i="15"/>
  <c r="E162" i="15"/>
  <c r="E163" i="15"/>
  <c r="E160" i="15"/>
  <c r="E131" i="15"/>
  <c r="E134" i="15"/>
  <c r="E133" i="15"/>
  <c r="E153" i="15" l="1"/>
  <c r="E167" i="15"/>
  <c r="E41" i="15" l="1"/>
  <c r="G71" i="1"/>
  <c r="E40" i="15" l="1"/>
  <c r="E186" i="15" l="1"/>
  <c r="E30" i="15" l="1"/>
  <c r="E96" i="15" l="1"/>
  <c r="E93" i="15"/>
  <c r="E97" i="15"/>
  <c r="E94" i="15"/>
  <c r="E95" i="15"/>
  <c r="E15" i="15"/>
  <c r="E11" i="15"/>
  <c r="E14" i="15"/>
  <c r="E10" i="15"/>
  <c r="E13" i="15"/>
  <c r="E12" i="15"/>
  <c r="E117" i="15"/>
  <c r="E118" i="15"/>
  <c r="E36" i="15"/>
  <c r="E27" i="15"/>
  <c r="E32" i="15"/>
  <c r="E29" i="15"/>
  <c r="E35" i="15"/>
  <c r="E31" i="15"/>
  <c r="E28" i="15"/>
  <c r="E38" i="15"/>
  <c r="E34" i="15"/>
  <c r="E37" i="15"/>
  <c r="E33" i="15"/>
  <c r="E83" i="15"/>
  <c r="E75" i="15"/>
  <c r="E65" i="15"/>
  <c r="E55" i="15"/>
  <c r="E90" i="15"/>
  <c r="E86" i="15"/>
  <c r="E82" i="15"/>
  <c r="E78" i="15"/>
  <c r="E74" i="15"/>
  <c r="E70" i="15"/>
  <c r="E64" i="15"/>
  <c r="E60" i="15"/>
  <c r="E56" i="15"/>
  <c r="E87" i="15"/>
  <c r="E57" i="15"/>
  <c r="E89" i="15"/>
  <c r="E85" i="15"/>
  <c r="E81" i="15"/>
  <c r="E77" i="15"/>
  <c r="E73" i="15"/>
  <c r="E69" i="15"/>
  <c r="E67" i="15"/>
  <c r="E63" i="15"/>
  <c r="E59" i="15"/>
  <c r="E91" i="15"/>
  <c r="E79" i="15"/>
  <c r="E71" i="15"/>
  <c r="E61" i="15"/>
  <c r="E88" i="15"/>
  <c r="E84" i="15"/>
  <c r="E80" i="15"/>
  <c r="E76" i="15"/>
  <c r="E72" i="15"/>
  <c r="E68" i="15"/>
  <c r="E66" i="15"/>
  <c r="E62" i="15"/>
  <c r="E58" i="15"/>
  <c r="E109" i="15" l="1"/>
  <c r="E48" i="15"/>
  <c r="E20" i="15"/>
  <c r="E122" i="15"/>
</calcChain>
</file>

<file path=xl/sharedStrings.xml><?xml version="1.0" encoding="utf-8"?>
<sst xmlns="http://schemas.openxmlformats.org/spreadsheetml/2006/main" count="406" uniqueCount="210">
  <si>
    <t>Àmbit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</si>
  <si>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</si>
  <si>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</si>
  <si>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</si>
  <si>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</si>
  <si>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</si>
  <si>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</si>
  <si>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</si>
  <si>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</si>
  <si>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</si>
  <si>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390 ESAB</t>
  </si>
  <si>
    <t>TOTAL</t>
  </si>
  <si>
    <t>340 EPSEVG</t>
  </si>
  <si>
    <t>480 IS.UPC</t>
  </si>
  <si>
    <t>Total</t>
  </si>
  <si>
    <t>Màster</t>
  </si>
  <si>
    <t>Tornar taula principal</t>
  </si>
  <si>
    <t>Màster Universitari en Enginyeria de Sistemes Automàtics i Electrònica Industrial</t>
  </si>
  <si>
    <t>Màster Universitari en Paisatgisme</t>
  </si>
  <si>
    <t>Màster Universitari en Fotònica</t>
  </si>
  <si>
    <t>Màster Universitari en Enginyeria Electrònica</t>
  </si>
  <si>
    <t>Màster Universitari Erasmus Mundus en Enginyeria Fotònica, Nanofotònica I Biofotònica</t>
  </si>
  <si>
    <t>Màster Universitari en Enginyeria d'Organització</t>
  </si>
  <si>
    <t>Màster Universitari en Enginyeria Nuclear</t>
  </si>
  <si>
    <t>Màster Universitari en Enginyeria Ambiental</t>
  </si>
  <si>
    <t>Màster Universitari en Mètodes Numèrics en Enginyeria</t>
  </si>
  <si>
    <t>Màster Universitari en Enginyeria Informàtica</t>
  </si>
  <si>
    <t>Màster Universitari en Enginyeria Industrial</t>
  </si>
  <si>
    <t>Màster Universitari en Enginyeria de Mines</t>
  </si>
  <si>
    <t>Màster Universitari en Enginyeria de Recursos Naturals</t>
  </si>
  <si>
    <t>Màster Universitari en Enginyeria de Sistemes Automàtics I Electrònica Industrial</t>
  </si>
  <si>
    <t>Màster Universitari en Estadística i Investigació Operativa</t>
  </si>
  <si>
    <t>Master In Advanced Mathematics and Mathematical Engineering</t>
  </si>
  <si>
    <t>Màster Universitari en Enginyeria de Telecomunicació</t>
  </si>
  <si>
    <t>Màster Universitari en Automàtica i Robòtica</t>
  </si>
  <si>
    <t>Erasmus Mundus Master in Computational Mechanics</t>
  </si>
  <si>
    <t>Erasmus Mundus Master in Hydroinformatics And Water Management</t>
  </si>
  <si>
    <t>Màster Universitari en Enginyeria de Camins, Canals i Ports</t>
  </si>
  <si>
    <t>Màster Universitari en Enginyeria Aeronàutica</t>
  </si>
  <si>
    <t>280 FNB</t>
  </si>
  <si>
    <t>290 ETSAV</t>
  </si>
  <si>
    <t>Màster Universitari en Intervenció Sostenible en el Medi Construït</t>
  </si>
  <si>
    <t>210 ETSAB</t>
  </si>
  <si>
    <t>801 EUNCET</t>
  </si>
  <si>
    <t>Màster Universitari en Arquitectura</t>
  </si>
  <si>
    <t>Màster Universitari en Arquitectura·BarcelonaArch (MBArch)</t>
  </si>
  <si>
    <t>Màster Universitari en Enginyeria del Terreny</t>
  </si>
  <si>
    <t>Màsters gestionats per l'Escola Superior d'Enginyeries Industrial, Aeroespacial i Audiovisual de Terrassa (205 ESEIAAT)</t>
  </si>
  <si>
    <t>Nom Titulació Procedència</t>
  </si>
  <si>
    <t>Total Alumnes</t>
  </si>
  <si>
    <t>Universitats Estrangeres</t>
  </si>
  <si>
    <t>Sense Informació</t>
  </si>
  <si>
    <t>ENGINYERIA TÈCNICA EN DISSENY INDUSTRIAL</t>
  </si>
  <si>
    <t>Erasmus Mundus Master in Advanced Materials Science and Engineering (AMASE)</t>
  </si>
  <si>
    <t>% Respecte al Total</t>
  </si>
  <si>
    <t>Estudiants matriculats segons titulació de procedència</t>
  </si>
  <si>
    <t>Màster en Enginyeria d'organització</t>
  </si>
  <si>
    <t>Màster en Enginyeria de sistemes automàtics i electrònica industrial</t>
  </si>
  <si>
    <t>Màster en Enginyeria industrial</t>
  </si>
  <si>
    <t>Màster en Enginyeria aeronàutica</t>
  </si>
  <si>
    <t>Titulació de procedència</t>
  </si>
  <si>
    <t>UPC</t>
  </si>
  <si>
    <t>Màster en Formació del professorat d'educació secundària obligatòria i batxillerat, formació professional i ensenyaments d'idiomes</t>
  </si>
  <si>
    <t>802 EAE</t>
  </si>
  <si>
    <t>Resta d'Universitats Estatals</t>
  </si>
  <si>
    <t>Estudiantat de màster universitari segons la titulació de procedència</t>
  </si>
  <si>
    <t>Màster Universitari en Enginyeria d'automoció</t>
  </si>
  <si>
    <t>Màster Universitari en Cadena de Subministrament, Transport i Mobilitatat</t>
  </si>
  <si>
    <t>Màster Universitari en Enginyeria Estructural i de la Construcció</t>
  </si>
  <si>
    <t>Màster Universitari en Intel·ligència Artificial</t>
  </si>
  <si>
    <t>Master in Applied Telecommunications and Engineering Management (MASTEAM)</t>
  </si>
  <si>
    <t>Màster Universitari en Optometria I Ciències de la Visió</t>
  </si>
  <si>
    <t>Màster Universitari en Tecnologies Facilitadores per a la Indústria Alimentària i de Bioprocesos</t>
  </si>
  <si>
    <t>Màster Universitari en Ciència I Tecnologia de la Sostenibilitat</t>
  </si>
  <si>
    <t>Màster Universitari en Administració i direcció d'empreses</t>
  </si>
  <si>
    <t>Màster Universitari en Direcció de màrqueting</t>
  </si>
  <si>
    <t>L'arxiu Excel conté el detall de les dades de la titulació de procedència per Centre</t>
  </si>
  <si>
    <t>Màster Universitari en Innovació I Recerca en Informàtica (MIRI)</t>
  </si>
  <si>
    <t>Màster en Enginyeria de l'Energia</t>
  </si>
  <si>
    <t>Estrangeres</t>
  </si>
  <si>
    <t>Universitat Politècnica de Catalunya</t>
  </si>
  <si>
    <t>Universitat Autònoma de Barcelona</t>
  </si>
  <si>
    <t>Euskal Herriko Unibertsitateko</t>
  </si>
  <si>
    <t>Universitat de Barcelona</t>
  </si>
  <si>
    <t>ENGINYERIA INDUSTRIAL</t>
  </si>
  <si>
    <t>GRAU EN ENGINYERIA EN TECNOLOGIES INDUSTRIALS</t>
  </si>
  <si>
    <t>GRAU EN ENGINYERIA EN TECNOLOGIES AEROESPACIALS</t>
  </si>
  <si>
    <t>GRAU EN ENGINYERIA MECÀNICA</t>
  </si>
  <si>
    <t>GRAU EN ENGINYERIA QUÍMICA</t>
  </si>
  <si>
    <t>Universitat Pompeu Fabra</t>
  </si>
  <si>
    <t>MÀSTER UNIVERSITARI EN AUTOMÀTICA I ROBÒTICA</t>
  </si>
  <si>
    <t>Universitat Politècnica de València</t>
  </si>
  <si>
    <t>Universidad de Las Palmas de Gran Canaria</t>
  </si>
  <si>
    <t>Universidad de Sevilla</t>
  </si>
  <si>
    <t>Universitat de Girona</t>
  </si>
  <si>
    <t>Universidad de León</t>
  </si>
  <si>
    <t>GRAU EN ENGINYERIA EN VEHICLES AEROESPACIALS</t>
  </si>
  <si>
    <t>GRAU EN ENGINYERIA ELECTRÒNICA INDUSTRIAL I AUTOMÀTICA</t>
  </si>
  <si>
    <t>ENGINYERIA TÈCNICA INDUSTRIAL, ESPECIALITAT EN MECÀNICA</t>
  </si>
  <si>
    <t>GRAU EN ENGINYERIA D'AERONAVEGACIÓ</t>
  </si>
  <si>
    <t>GRAU EN ENGINYERIA ELÈCTRICA</t>
  </si>
  <si>
    <t>ENGINYERIA TÈCNICA INDUSTRIAL, ESPECIALITAT EN QUÍMICA INDUSTRIAL</t>
  </si>
  <si>
    <t>GRAU EN ENGINYERIA DE L'ENERGIA</t>
  </si>
  <si>
    <t>ARQUITECTURA TÈCNICA</t>
  </si>
  <si>
    <t>ENGINYERIA TÈCNICA D'OBRES PÚBLIQUES, ESPECIALITAT EN CONSTRUCCIONS CIVILS</t>
  </si>
  <si>
    <t>Universidad de Cantabria</t>
  </si>
  <si>
    <t>Universidad de Oviedo</t>
  </si>
  <si>
    <t>Universitat de Vic</t>
  </si>
  <si>
    <t>ENGINYERIA TÈCNICA INDUSTRIAL</t>
  </si>
  <si>
    <t>GRAU EN ENGINYERIA DE DISSENY INDUSTRIAL I DESENVOLUPAMENT DEL PRODUCTE</t>
  </si>
  <si>
    <t>GRAU EN ENGINYERIA DE TECNOLOGIA I DISSENY TÈXTIL</t>
  </si>
  <si>
    <t>ENGINYERIA QUÍMICA</t>
  </si>
  <si>
    <t>MÀSTER UNIVERSITARI EN LOGÍSTICA, TRANSPORT I MOBILITAT</t>
  </si>
  <si>
    <t>Universidad Politécnica de Madrid</t>
  </si>
  <si>
    <t>ENGINYERIA TÈCNICA INDUSTRIAL, ESPECIALITAT TÈXTIL</t>
  </si>
  <si>
    <t>Universitat de Lleida</t>
  </si>
  <si>
    <t>Universitat Pública Miguel Hernández</t>
  </si>
  <si>
    <t>Universidad de Valladolid</t>
  </si>
  <si>
    <t>Universitat Rovira i Virgili</t>
  </si>
  <si>
    <t>GRAU EN CIÈNCIES I TECNOLOGIES DE L'EDIFICACIÓ</t>
  </si>
  <si>
    <t>Universidad Camilo Jose Cela</t>
  </si>
  <si>
    <t>Universidad de Navarra</t>
  </si>
  <si>
    <t>GRAU EN ENGINYERIA DE SISTEMES ELECTRÒNICS</t>
  </si>
  <si>
    <t>GRAU EN ENGINYERIA DE MATERIALS</t>
  </si>
  <si>
    <t>Deustuko Unibertsitatea</t>
  </si>
  <si>
    <t>Mondragon Unibertsitatea</t>
  </si>
  <si>
    <t>GRAU EN ENGINYERIA EN ORGANITZACIÓ INDUSTRIAL</t>
  </si>
  <si>
    <t>GRAU EN ENGINYERIA GEOLÒGICA</t>
  </si>
  <si>
    <t>Universitat Oberta de Catalunya</t>
  </si>
  <si>
    <t>Universitat de procedència</t>
  </si>
  <si>
    <t>GRAU EN ENGINYERIA D'AEROPORTS</t>
  </si>
  <si>
    <t>ENGINYERIA TÈCNICA INDUSTRIAL, ESPECIALITAT EN ELECTRÒNICA INDUSTRIAL</t>
  </si>
  <si>
    <t>CIÈNCIA I TECNOLOGIA DELS ALIMENTS</t>
  </si>
  <si>
    <t>GRAU EN ENGINYERIA EN SISTEMES I TECNOLOGIA NAVAL</t>
  </si>
  <si>
    <t>Universidad de Pablo de Olavide</t>
  </si>
  <si>
    <t>Màster en Enginyeria Espacial i Aeronàutica</t>
  </si>
  <si>
    <t>Màster en Enginyeria tèxtil i paperera</t>
  </si>
  <si>
    <t>Màster en Gestió d'Empreses de Tecnologia i d'Enginyeria</t>
  </si>
  <si>
    <t>295 EEBE</t>
  </si>
  <si>
    <t>Màster Universitari en Estudis avançats en disseny-Barcelona</t>
  </si>
  <si>
    <t>Màster en Enginyeria naval i oceànica</t>
  </si>
  <si>
    <t>Màster en Ciència i enginyeria de materials</t>
  </si>
  <si>
    <t xml:space="preserve">Màster en Enginyeria química </t>
  </si>
  <si>
    <t>Màster en Direcció de màrqueting</t>
  </si>
  <si>
    <t>Màster en Direcció dels recursos humans i del talent</t>
  </si>
  <si>
    <t>Màster en Enginyeria espacial i aeronàutica / Master in Aerospace and Aeronautical Engineering</t>
  </si>
  <si>
    <t>Màster Universitari en Gestió i Operació d'Instal·lacions Energètiques Marines (abans Enginyeria Marina)</t>
  </si>
  <si>
    <t>Màster Universitari en Nàutica i Gestió del Transport Marítim (abans Enginyeria Nàutica i Transport Marítim)</t>
  </si>
  <si>
    <t>Màster Universitari en Aplicacions i tecnologies per als sistemes aeris no tripulats (DRONS)</t>
  </si>
  <si>
    <t>Màster Universitari en Ciència i tecnologia aeroespacials/Aerospace Science and Technology</t>
  </si>
  <si>
    <t>Seguretat i salut en el treball: prevenció de riscos laborals</t>
  </si>
  <si>
    <t>Màster Universitari en Construcció Avançada en l'Edificació</t>
  </si>
  <si>
    <t>Màster Universitari en Gestió de l'edificació</t>
  </si>
  <si>
    <t>MÀSTER UNIVERSITARI EN CIÈNCIA I ENGINYERIA DE MATERIALS</t>
  </si>
  <si>
    <t>MÀSTER UNIVERSITARI EN ADMINISTRACIÓ I DIRECCIÓ D'EMPRESES</t>
  </si>
  <si>
    <t>205 ESEIAAT</t>
  </si>
  <si>
    <t>Erasmus Mundus in Coastal and Marine Engineering and Management (COMEM)</t>
  </si>
  <si>
    <t>GRAU EN ENGINYERIA DE LA CONSTRUCCIÓ</t>
  </si>
  <si>
    <t>UNIVERSIDAD INTERNACIONAL DE LA RIOJA</t>
  </si>
  <si>
    <t>ENGINYERIA TÈCNICA AGRÍCOLA, ESPECIALITAT EN INDÚSTRIES AGRÀRIES I ALIMENTÀRIES</t>
  </si>
  <si>
    <t>GRAU EN TECNOLOGIES MARINES</t>
  </si>
  <si>
    <t>Dades a juny de 2019</t>
  </si>
  <si>
    <t>Graduado o Graduada en Matemáticas por la Universidad de Barcelona</t>
  </si>
  <si>
    <t>Graduado o Graduada en Física por la Universidad de Barcelona</t>
  </si>
  <si>
    <t>Graduado o Graduada en Ingeniería Aeroespacial por la Universitat Politècnica de València</t>
  </si>
  <si>
    <t>Graduado o Graduada en Ingeniería en Tecnologías Aeroespaciales por la Universidad Politécnica de Catalunya</t>
  </si>
  <si>
    <t>Graduado o Graduada en Ingeniería Aeroespacial por la Universidad Politécnica de Madrid</t>
  </si>
  <si>
    <t>Máster Universitario en Ingeniería Aeronáutica por la Universidad Politécnica de Catalunya</t>
  </si>
  <si>
    <t>Graduado o Graduada en Ingeniería Aeroespacial por la Universidad de León</t>
  </si>
  <si>
    <t>Graduado o Graduada en Ingeniería en Vehículos Aeroespaciales por la Universidad Politécnica de Catalunya</t>
  </si>
  <si>
    <t>Graduado o Graduada en Ingeniería Química por la Universidad Autónoma de Barcelona</t>
  </si>
  <si>
    <t>Graduado o Graduada en Ingeniería de la Energía por la Mondragón Unibertsitatea</t>
  </si>
  <si>
    <t>Graduado o Graduada en Ingeniería Electrónica Industrial y Automática por la Universidad Rovira i Virgili</t>
  </si>
  <si>
    <t>Graduado o Graduada en Ingeniería Electrónica de Telecomunicación por la Universidad Autónoma de Barcelona</t>
  </si>
  <si>
    <t>Graduado o Graduada en Ingeniería Eléctrica por la Universidad Autónoma de Barcelona</t>
  </si>
  <si>
    <t>Graduado o Graduada en Ingeniería Electrónica Industrial y Automática por la Universidad Politécnica de Catalunya</t>
  </si>
  <si>
    <t>Graduado o Graduada en Ingeniería Mecánica por la Universidad de Girona</t>
  </si>
  <si>
    <t>Graduado o Graduada en Ingeniería Mecánica por la Mondragón Unibertsitatea</t>
  </si>
  <si>
    <t>Graduado o Graduada en Ingeniería en Electrónica Industrial y Automática por la Universidad de León</t>
  </si>
  <si>
    <t>ENGINYERIA TÈCNICA INDUSTRIAL, ESPECIALITAT EN ELECTRICITAT</t>
  </si>
  <si>
    <t>Máster Universitario en Ingeniería Industrial por la Universidad Politécnica de Catalunya</t>
  </si>
  <si>
    <t>Graduado o Graduada en Ingeniería Mecánica por la Universidad Politécnica de Catalunya</t>
  </si>
  <si>
    <t>Graduado o Graduada en Ingeniería de Materiales por la Universidad de Barcelona</t>
  </si>
  <si>
    <t>Máster Universitario en Ingeniería de la Energía por la Universidad Politécnica de Madrid</t>
  </si>
  <si>
    <t>Máster Universitario en Ingeniería Industrial por la Universidad Miguel Hernández de Elche</t>
  </si>
  <si>
    <t>Máster Universitario en Prevención de Riesgos Laborales por la Universidad Internacional de La Rioja</t>
  </si>
  <si>
    <t>Máster Universitario en Innovación Tecnológica en Edificación por la Universidad Politécnica de Madrid</t>
  </si>
  <si>
    <t>ENGINYERIA TÈCNICA DE MINES, ESPECIALITAT EN EXPLOTACIÓ DE MINES</t>
  </si>
  <si>
    <t>Graduado o Graduada en Ingeniería Electrónica Industrial y Automática por la Universidad de Vic-Universidad Central de Catalunya</t>
  </si>
  <si>
    <t>Graduado o Graduada en Ingeniería en Diseño Industrial y Desarrollo del Producto por la Universidad de Sevilla</t>
  </si>
  <si>
    <t>Graduado o Graduada en Ingeniería en Electrónica Industrial y Automática por la Universidad de Cantabria</t>
  </si>
  <si>
    <t>Graduado o Graduada en Ingeniería en Organización Industrial por la Universidad de Deusto</t>
  </si>
  <si>
    <t>Graduado o Graduada en Ingeniería en Organización Industrial por la Universidad Autónoma de Barcelona</t>
  </si>
  <si>
    <t>Graduado o Graduada en Administración y Dirección de Empresas por la Universitat Oberta de Catalunya</t>
  </si>
  <si>
    <t>Graduado o Graduada en Física por la Universidad de Sevilla</t>
  </si>
  <si>
    <t>Graduado o Graduada en Ingeniería Mecánica por la Universidad Rovira i Virgili</t>
  </si>
  <si>
    <t>Graduado o Graduada en Ingeniería en Tecnologías Industriales por la Universidad Politécnica de Madrid</t>
  </si>
  <si>
    <t>Graduado o Graduada en Ingeniería en Tecnologías Industriales por la Universidad Politécnica de Catalunya</t>
  </si>
  <si>
    <t>Graduado o Graduada en Ingeniería Electrónica Industrial y Automática por la Universitat Politècnica de València</t>
  </si>
  <si>
    <t>Graduado o Graduada en Ingeniería Química Industrial por la Universidad de Oviedo</t>
  </si>
  <si>
    <t>Graduado o Graduada en Ingeniería Eléctrica por la Universidad de Las Palmas de Gran Canaria</t>
  </si>
  <si>
    <t>Graduado o Graduada en Diseño de Moda por la Universidad Camilo José Cela</t>
  </si>
  <si>
    <t>Graduado o Graduada en Conservación-Restauración de Bienes Culturales por la Universidad de Barcelona</t>
  </si>
  <si>
    <t>Graduado o Graduada en Ciencias Ambientales por la Universidad Autónoma de Barcelona</t>
  </si>
  <si>
    <t>Graduado o Graduada en Ingeniería en Organización Industrial por la Universidad del País Vasco/Euskal Herriko Unibertsitatea</t>
  </si>
  <si>
    <t>Graduado o Graduada en Ingeniería Mecánica por la Universidad Autónoma de Barcelona</t>
  </si>
  <si>
    <t>Graduado o Graduada en Ingeniería en Electrónica Industrial y Automática por la Universidad de Lleida</t>
  </si>
  <si>
    <t>Graduado o Graduada en Ingeniería Agroalimentaria por la Universidad de Girona</t>
  </si>
  <si>
    <t>Graduado o Graduada en Ingeniería Mecánica por la Universidad de Navarra</t>
  </si>
  <si>
    <t xml:space="preserve">Máster Universitario en Profesorado de Educación Secundaria Obligatoria y Bachillerato, Formación Profesional y Enseñanza de Idiomas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</si>
</sst>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_)"/>
    <numFmt numFmtId="165" formatCode="_(#,##0_);_(\(#,##0\);_(&quot;-&quot;_);_(@_)"/>
    <numFmt numFmtId="166" formatCode="0.0%"/>
  </numFmts>
  <fonts count="29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rgb="FF003366"/>
      <name val="Helv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1"/>
      <name val="Dialog"/>
    </font>
    <font>
      <u/>
      <sz val="10"/>
      <color theme="10"/>
      <name val="Arial"/>
      <family val="2"/>
    </font>
    <font>
      <b/>
      <sz val="11"/>
      <color rgb="FF00336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8"/>
      <color rgb="FF003366"/>
      <name val="Arial"/>
      <family val="2"/>
    </font>
    <font>
      <i/>
      <sz val="8"/>
      <color theme="3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rgb="FF366092"/>
      <name val="Arial"/>
      <family val="2"/>
    </font>
    <font>
      <i/>
      <sz val="8"/>
      <color theme="4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34">
    <xf numFmtId="0" fontId="0" fillId="0" borderId="0"/>
    <xf numFmtId="0" fontId="5" fillId="0" borderId="2" applyNumberFormat="0" applyFont="0" applyFill="0" applyAlignment="0" applyProtection="0">
      <alignment horizontal="center" vertical="top" wrapText="1"/>
    </xf>
    <xf numFmtId="0" fontId="6" fillId="4" borderId="4" applyNumberFormat="0" applyFont="0" applyFill="0" applyAlignment="0" applyProtection="0"/>
    <xf numFmtId="0" fontId="8" fillId="0" borderId="6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0">
      <alignment horizontal="center" vertical="center" wrapText="1"/>
    </xf>
    <xf numFmtId="0" fontId="6" fillId="4" borderId="12" applyNumberFormat="0" applyFont="0" applyFill="0" applyAlignment="0" applyProtection="0"/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1" fillId="10" borderId="10" applyNumberFormat="0">
      <alignment vertical="center"/>
    </xf>
    <xf numFmtId="0" fontId="12" fillId="0" borderId="15" applyNumberFormat="0" applyFont="0" applyFill="0" applyAlignment="0" applyProtection="0">
      <alignment horizontal="center" vertical="top" wrapText="1"/>
    </xf>
    <xf numFmtId="0" fontId="8" fillId="0" borderId="16" applyNumberFormat="0" applyFont="0" applyFill="0" applyAlignment="0" applyProtection="0"/>
    <xf numFmtId="0" fontId="8" fillId="0" borderId="17" applyNumberFormat="0" applyFont="0" applyFill="0" applyAlignment="0" applyProtection="0"/>
    <xf numFmtId="0" fontId="6" fillId="4" borderId="18" applyNumberFormat="0" applyFont="0" applyFill="0" applyAlignment="0" applyProtection="0"/>
    <xf numFmtId="4" fontId="5" fillId="5" borderId="10">
      <alignment horizontal="left" vertical="center"/>
    </xf>
    <xf numFmtId="0" fontId="11" fillId="10" borderId="10">
      <alignment horizontal="left" vertical="center"/>
    </xf>
    <xf numFmtId="0" fontId="11" fillId="4" borderId="10">
      <alignment horizontal="left" vertical="center"/>
    </xf>
    <xf numFmtId="0" fontId="11" fillId="4" borderId="10">
      <alignment horizontal="left" vertical="center"/>
    </xf>
    <xf numFmtId="0" fontId="11" fillId="12" borderId="10">
      <alignment horizontal="left" vertical="center"/>
    </xf>
    <xf numFmtId="0" fontId="13" fillId="2" borderId="0">
      <alignment horizontal="left" vertical="center"/>
    </xf>
    <xf numFmtId="44" fontId="8" fillId="0" borderId="0" applyFont="0" applyFill="0" applyBorder="0" applyAlignment="0" applyProtection="0"/>
    <xf numFmtId="4" fontId="10" fillId="4" borderId="10" applyNumberFormat="0">
      <alignment vertical="center"/>
    </xf>
    <xf numFmtId="4" fontId="10" fillId="12" borderId="10" applyNumberFormat="0">
      <alignment vertical="center"/>
    </xf>
    <xf numFmtId="0" fontId="10" fillId="3" borderId="10">
      <alignment horizontal="left" vertical="center"/>
    </xf>
    <xf numFmtId="0" fontId="5" fillId="13" borderId="10">
      <alignment horizontal="center" vertical="center"/>
    </xf>
    <xf numFmtId="3" fontId="10" fillId="4" borderId="0" applyNumberFormat="0">
      <alignment vertical="center"/>
    </xf>
    <xf numFmtId="4" fontId="11" fillId="4" borderId="10" applyNumberFormat="0">
      <alignment vertical="center"/>
    </xf>
    <xf numFmtId="0" fontId="5" fillId="5" borderId="10">
      <alignment horizontal="center" vertical="center"/>
    </xf>
    <xf numFmtId="4" fontId="11" fillId="12" borderId="10" applyNumberFormat="0">
      <alignment vertical="center"/>
    </xf>
    <xf numFmtId="0" fontId="8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6" fillId="0" borderId="0"/>
    <xf numFmtId="9" fontId="8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4" fillId="2" borderId="3" xfId="1" applyFont="1" applyFill="1" applyBorder="1" applyAlignment="1"/>
    <xf numFmtId="0" fontId="4" fillId="2" borderId="7" xfId="3" applyFont="1" applyFill="1" applyBorder="1"/>
    <xf numFmtId="0" fontId="4" fillId="2" borderId="9" xfId="4" applyFont="1" applyFill="1" applyBorder="1"/>
    <xf numFmtId="0" fontId="9" fillId="6" borderId="11" xfId="5" applyFont="1" applyFill="1" applyBorder="1" applyAlignment="1">
      <alignment horizontal="center" vertical="center" wrapText="1"/>
    </xf>
    <xf numFmtId="0" fontId="4" fillId="2" borderId="13" xfId="6" applyFont="1" applyFill="1" applyBorder="1"/>
    <xf numFmtId="0" fontId="1" fillId="2" borderId="9" xfId="0" applyFont="1" applyFill="1" applyBorder="1"/>
    <xf numFmtId="0" fontId="2" fillId="3" borderId="0" xfId="0" applyFont="1" applyFill="1" applyBorder="1" applyAlignment="1">
      <alignment horizontal="left" vertical="center"/>
    </xf>
    <xf numFmtId="3" fontId="1" fillId="9" borderId="11" xfId="7" applyNumberFormat="1" applyFont="1" applyFill="1" applyBorder="1" applyAlignment="1">
      <alignment vertical="center" wrapText="1"/>
    </xf>
    <xf numFmtId="0" fontId="1" fillId="2" borderId="23" xfId="0" applyFont="1" applyFill="1" applyBorder="1"/>
    <xf numFmtId="0" fontId="4" fillId="2" borderId="25" xfId="1" applyFont="1" applyFill="1" applyBorder="1" applyAlignment="1"/>
    <xf numFmtId="0" fontId="4" fillId="2" borderId="27" xfId="3" applyFont="1" applyFill="1" applyBorder="1"/>
    <xf numFmtId="3" fontId="1" fillId="15" borderId="11" xfId="7" applyNumberFormat="1" applyFont="1" applyFill="1" applyBorder="1" applyAlignment="1">
      <alignment vertical="center" wrapText="1"/>
    </xf>
    <xf numFmtId="165" fontId="1" fillId="2" borderId="0" xfId="0" applyNumberFormat="1" applyFont="1" applyFill="1"/>
    <xf numFmtId="165" fontId="1" fillId="2" borderId="13" xfId="0" applyNumberFormat="1" applyFont="1" applyFill="1" applyBorder="1"/>
    <xf numFmtId="165" fontId="14" fillId="11" borderId="24" xfId="0" applyNumberFormat="1" applyFont="1" applyFill="1" applyBorder="1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2" borderId="5" xfId="2" applyFont="1" applyFill="1" applyBorder="1" applyAlignment="1">
      <alignment horizontal="left"/>
    </xf>
    <xf numFmtId="0" fontId="7" fillId="2" borderId="20" xfId="2" applyFont="1" applyFill="1" applyBorder="1" applyAlignment="1">
      <alignment horizontal="left"/>
    </xf>
    <xf numFmtId="0" fontId="9" fillId="6" borderId="14" xfId="5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wrapText="1"/>
    </xf>
    <xf numFmtId="0" fontId="4" fillId="2" borderId="26" xfId="2" applyFont="1" applyFill="1" applyBorder="1" applyAlignment="1">
      <alignment horizontal="left" wrapText="1"/>
    </xf>
    <xf numFmtId="0" fontId="15" fillId="0" borderId="19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/>
    <xf numFmtId="165" fontId="18" fillId="15" borderId="11" xfId="0" applyNumberFormat="1" applyFont="1" applyFill="1" applyBorder="1" applyAlignment="1">
      <alignment horizontal="center" vertical="center"/>
    </xf>
    <xf numFmtId="165" fontId="18" fillId="9" borderId="11" xfId="0" applyNumberFormat="1" applyFont="1" applyFill="1" applyBorder="1" applyAlignment="1">
      <alignment horizontal="center" vertical="center"/>
    </xf>
    <xf numFmtId="0" fontId="0" fillId="0" borderId="35" xfId="0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6" xfId="0" applyFont="1" applyBorder="1"/>
    <xf numFmtId="0" fontId="18" fillId="0" borderId="31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8" fillId="0" borderId="31" xfId="0" applyFont="1" applyBorder="1"/>
    <xf numFmtId="165" fontId="9" fillId="14" borderId="14" xfId="0" applyNumberFormat="1" applyFont="1" applyFill="1" applyBorder="1" applyAlignment="1">
      <alignment horizontal="center" vertical="center"/>
    </xf>
    <xf numFmtId="165" fontId="18" fillId="15" borderId="28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0" xfId="0" applyAlignment="1">
      <alignment horizontal="center" wrapText="1"/>
    </xf>
    <xf numFmtId="165" fontId="18" fillId="9" borderId="28" xfId="0" applyNumberFormat="1" applyFont="1" applyFill="1" applyBorder="1" applyAlignment="1">
      <alignment horizontal="left" vertical="center"/>
    </xf>
    <xf numFmtId="165" fontId="18" fillId="15" borderId="28" xfId="0" applyNumberFormat="1" applyFont="1" applyFill="1" applyBorder="1" applyAlignment="1">
      <alignment horizontal="left" vertical="center"/>
    </xf>
    <xf numFmtId="0" fontId="16" fillId="0" borderId="0" xfId="30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5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165" fontId="1" fillId="15" borderId="11" xfId="7" applyNumberFormat="1" applyFont="1" applyFill="1" applyBorder="1" applyAlignment="1">
      <alignment horizontal="center" vertical="center"/>
    </xf>
    <xf numFmtId="165" fontId="1" fillId="9" borderId="11" xfId="7" applyNumberFormat="1" applyFont="1" applyFill="1" applyBorder="1" applyAlignment="1">
      <alignment horizontal="center" vertical="center"/>
    </xf>
    <xf numFmtId="165" fontId="14" fillId="11" borderId="1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3" fontId="1" fillId="17" borderId="11" xfId="7" applyNumberFormat="1" applyFont="1" applyFill="1" applyBorder="1" applyAlignment="1">
      <alignment vertical="center" wrapText="1"/>
    </xf>
    <xf numFmtId="165" fontId="1" fillId="17" borderId="11" xfId="7" applyNumberFormat="1" applyFont="1" applyFill="1" applyBorder="1" applyAlignment="1">
      <alignment horizontal="center" vertical="center"/>
    </xf>
    <xf numFmtId="3" fontId="1" fillId="16" borderId="11" xfId="7" applyNumberFormat="1" applyFont="1" applyFill="1" applyBorder="1" applyAlignment="1">
      <alignment vertical="center" wrapText="1"/>
    </xf>
    <xf numFmtId="165" fontId="1" fillId="16" borderId="11" xfId="7" applyNumberFormat="1" applyFont="1" applyFill="1" applyBorder="1" applyAlignment="1">
      <alignment horizontal="center" vertical="center"/>
    </xf>
    <xf numFmtId="165" fontId="1" fillId="17" borderId="14" xfId="7" applyNumberFormat="1" applyFont="1" applyFill="1" applyBorder="1" applyAlignment="1">
      <alignment horizontal="center" vertical="center"/>
    </xf>
    <xf numFmtId="165" fontId="9" fillId="14" borderId="26" xfId="0" applyNumberFormat="1" applyFont="1" applyFill="1" applyBorder="1" applyAlignment="1">
      <alignment horizontal="center" vertical="center" wrapText="1"/>
    </xf>
    <xf numFmtId="166" fontId="18" fillId="15" borderId="11" xfId="31" applyNumberFormat="1" applyFont="1" applyFill="1" applyBorder="1" applyAlignment="1">
      <alignment horizontal="center" vertical="center"/>
    </xf>
    <xf numFmtId="166" fontId="18" fillId="9" borderId="11" xfId="31" applyNumberFormat="1" applyFont="1" applyFill="1" applyBorder="1" applyAlignment="1">
      <alignment horizontal="center" vertical="center"/>
    </xf>
    <xf numFmtId="9" fontId="9" fillId="14" borderId="14" xfId="31" applyFont="1" applyFill="1" applyBorder="1" applyAlignment="1">
      <alignment horizontal="center" vertical="center"/>
    </xf>
    <xf numFmtId="165" fontId="18" fillId="0" borderId="35" xfId="0" applyNumberFormat="1" applyFont="1" applyFill="1" applyBorder="1" applyAlignment="1">
      <alignment horizontal="left" vertical="center" wrapText="1"/>
    </xf>
    <xf numFmtId="165" fontId="18" fillId="0" borderId="35" xfId="0" applyNumberFormat="1" applyFont="1" applyFill="1" applyBorder="1" applyAlignment="1">
      <alignment horizontal="center" vertical="center"/>
    </xf>
    <xf numFmtId="165" fontId="9" fillId="14" borderId="30" xfId="0" applyNumberFormat="1" applyFont="1" applyFill="1" applyBorder="1" applyAlignment="1">
      <alignment vertical="center" wrapText="1"/>
    </xf>
    <xf numFmtId="165" fontId="9" fillId="14" borderId="29" xfId="0" applyNumberFormat="1" applyFont="1" applyFill="1" applyBorder="1" applyAlignment="1">
      <alignment vertical="center"/>
    </xf>
    <xf numFmtId="0" fontId="0" fillId="0" borderId="37" xfId="0" applyBorder="1"/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0" xfId="0" applyFont="1" applyBorder="1"/>
    <xf numFmtId="0" fontId="0" fillId="0" borderId="0" xfId="0" applyBorder="1"/>
    <xf numFmtId="166" fontId="1" fillId="16" borderId="11" xfId="31" applyNumberFormat="1" applyFont="1" applyFill="1" applyBorder="1" applyAlignment="1">
      <alignment horizontal="center" vertical="center"/>
    </xf>
    <xf numFmtId="166" fontId="1" fillId="17" borderId="11" xfId="31" applyNumberFormat="1" applyFont="1" applyFill="1" applyBorder="1" applyAlignment="1">
      <alignment horizontal="center" vertical="center"/>
    </xf>
    <xf numFmtId="166" fontId="1" fillId="15" borderId="11" xfId="31" applyNumberFormat="1" applyFont="1" applyFill="1" applyBorder="1" applyAlignment="1">
      <alignment horizontal="center" vertical="center"/>
    </xf>
    <xf numFmtId="166" fontId="1" fillId="9" borderId="11" xfId="31" applyNumberFormat="1" applyFont="1" applyFill="1" applyBorder="1" applyAlignment="1">
      <alignment horizontal="center" vertical="center"/>
    </xf>
    <xf numFmtId="166" fontId="1" fillId="17" borderId="14" xfId="31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0" fontId="24" fillId="0" borderId="35" xfId="0" applyFont="1" applyBorder="1"/>
    <xf numFmtId="0" fontId="24" fillId="0" borderId="19" xfId="0" applyFont="1" applyBorder="1" applyAlignment="1">
      <alignment horizontal="left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2" borderId="0" xfId="0" applyFont="1" applyFill="1" applyBorder="1"/>
    <xf numFmtId="165" fontId="1" fillId="0" borderId="0" xfId="0" applyNumberFormat="1" applyFont="1" applyFill="1"/>
    <xf numFmtId="0" fontId="1" fillId="0" borderId="0" xfId="0" applyFont="1" applyFill="1"/>
    <xf numFmtId="0" fontId="1" fillId="0" borderId="9" xfId="0" applyFont="1" applyFill="1" applyBorder="1"/>
    <xf numFmtId="166" fontId="1" fillId="0" borderId="0" xfId="3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32" applyFont="1" applyFill="1" applyBorder="1" applyAlignment="1">
      <alignment horizontal="right" wrapText="1"/>
    </xf>
    <xf numFmtId="0" fontId="27" fillId="18" borderId="0" xfId="0" applyFont="1" applyFill="1" applyBorder="1" applyAlignment="1">
      <alignment horizontal="left" vertical="center"/>
    </xf>
    <xf numFmtId="165" fontId="1" fillId="0" borderId="13" xfId="0" applyNumberFormat="1" applyFont="1" applyFill="1" applyBorder="1"/>
    <xf numFmtId="165" fontId="28" fillId="0" borderId="35" xfId="0" applyNumberFormat="1" applyFont="1" applyFill="1" applyBorder="1" applyAlignment="1">
      <alignment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3" fontId="16" fillId="17" borderId="11" xfId="30" applyNumberFormat="1" applyFill="1" applyBorder="1" applyAlignment="1">
      <alignment horizontal="left" vertical="center"/>
    </xf>
    <xf numFmtId="3" fontId="16" fillId="17" borderId="14" xfId="30" applyNumberFormat="1" applyFill="1" applyBorder="1" applyAlignment="1">
      <alignment vertical="center"/>
    </xf>
    <xf numFmtId="0" fontId="1" fillId="2" borderId="43" xfId="0" applyFont="1" applyFill="1" applyBorder="1"/>
    <xf numFmtId="166" fontId="9" fillId="14" borderId="14" xfId="33" applyNumberFormat="1" applyFont="1" applyFill="1" applyBorder="1" applyAlignment="1">
      <alignment horizontal="center" vertical="center"/>
    </xf>
    <xf numFmtId="165" fontId="9" fillId="14" borderId="14" xfId="7" applyNumberFormat="1" applyFont="1" applyFill="1" applyBorder="1" applyAlignment="1">
      <alignment horizontal="center" vertical="center"/>
    </xf>
    <xf numFmtId="165" fontId="1" fillId="2" borderId="45" xfId="0" applyNumberFormat="1" applyFont="1" applyFill="1" applyBorder="1"/>
    <xf numFmtId="165" fontId="2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165" fontId="14" fillId="11" borderId="0" xfId="0" applyNumberFormat="1" applyFont="1" applyFill="1" applyBorder="1" applyAlignment="1">
      <alignment horizontal="center"/>
    </xf>
    <xf numFmtId="165" fontId="14" fillId="11" borderId="42" xfId="0" applyNumberFormat="1" applyFont="1" applyFill="1" applyBorder="1"/>
    <xf numFmtId="164" fontId="20" fillId="14" borderId="44" xfId="30" applyNumberFormat="1" applyFont="1" applyFill="1" applyBorder="1" applyAlignment="1">
      <alignment horizontal="left" vertical="center" wrapText="1"/>
    </xf>
    <xf numFmtId="164" fontId="20" fillId="14" borderId="29" xfId="30" applyNumberFormat="1" applyFont="1" applyFill="1" applyBorder="1" applyAlignment="1">
      <alignment horizontal="left" vertical="center" wrapText="1"/>
    </xf>
    <xf numFmtId="3" fontId="16" fillId="15" borderId="20" xfId="30" applyNumberForma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 wrapText="1"/>
    </xf>
    <xf numFmtId="3" fontId="16" fillId="17" borderId="20" xfId="30" applyNumberFormat="1" applyFill="1" applyBorder="1" applyAlignment="1">
      <alignment horizontal="left" vertical="center" wrapText="1"/>
    </xf>
    <xf numFmtId="3" fontId="16" fillId="17" borderId="26" xfId="30" applyNumberFormat="1" applyFill="1" applyBorder="1" applyAlignment="1">
      <alignment horizontal="left" vertical="center" wrapText="1"/>
    </xf>
    <xf numFmtId="3" fontId="16" fillId="16" borderId="14" xfId="30" applyNumberFormat="1" applyFill="1" applyBorder="1" applyAlignment="1">
      <alignment horizontal="left" vertical="center" wrapText="1"/>
    </xf>
    <xf numFmtId="3" fontId="16" fillId="16" borderId="20" xfId="30" applyNumberFormat="1" applyFill="1" applyBorder="1" applyAlignment="1">
      <alignment horizontal="left" vertical="center" wrapText="1"/>
    </xf>
    <xf numFmtId="3" fontId="16" fillId="17" borderId="14" xfId="30" applyNumberFormat="1" applyFill="1" applyBorder="1" applyAlignment="1">
      <alignment horizontal="left" vertical="center"/>
    </xf>
    <xf numFmtId="3" fontId="16" fillId="17" borderId="26" xfId="30" applyNumberFormat="1" applyFill="1" applyBorder="1" applyAlignment="1">
      <alignment horizontal="left" vertical="center"/>
    </xf>
    <xf numFmtId="3" fontId="16" fillId="16" borderId="26" xfId="30" applyNumberForma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3" fontId="16" fillId="16" borderId="14" xfId="30" applyNumberFormat="1" applyFill="1" applyBorder="1" applyAlignment="1">
      <alignment horizontal="left" vertical="center"/>
    </xf>
    <xf numFmtId="3" fontId="16" fillId="16" borderId="26" xfId="30" applyNumberFormat="1" applyFill="1" applyBorder="1" applyAlignment="1">
      <alignment horizontal="left" vertical="center"/>
    </xf>
    <xf numFmtId="0" fontId="9" fillId="6" borderId="11" xfId="5" applyFont="1" applyFill="1" applyBorder="1" applyAlignment="1">
      <alignment horizontal="center" vertical="center" wrapText="1"/>
    </xf>
    <xf numFmtId="3" fontId="16" fillId="15" borderId="14" xfId="30" applyNumberFormat="1" applyFill="1" applyBorder="1" applyAlignment="1">
      <alignment horizontal="left" vertical="center"/>
    </xf>
    <xf numFmtId="3" fontId="16" fillId="15" borderId="20" xfId="30" applyNumberFormat="1" applyFill="1" applyBorder="1" applyAlignment="1">
      <alignment horizontal="left" vertical="center"/>
    </xf>
    <xf numFmtId="3" fontId="16" fillId="9" borderId="14" xfId="30" applyNumberFormat="1" applyFill="1" applyBorder="1" applyAlignment="1">
      <alignment horizontal="left" vertical="center"/>
    </xf>
    <xf numFmtId="3" fontId="16" fillId="9" borderId="20" xfId="30" applyNumberFormat="1" applyFill="1" applyBorder="1" applyAlignment="1">
      <alignment horizontal="left" vertical="center"/>
    </xf>
    <xf numFmtId="3" fontId="16" fillId="15" borderId="14" xfId="30" applyNumberFormat="1" applyFill="1" applyBorder="1" applyAlignment="1">
      <alignment horizontal="left" vertical="center" wrapText="1"/>
    </xf>
    <xf numFmtId="0" fontId="9" fillId="14" borderId="22" xfId="2" applyFont="1" applyFill="1" applyBorder="1" applyAlignment="1">
      <alignment horizontal="center" vertical="center"/>
    </xf>
    <xf numFmtId="0" fontId="9" fillId="14" borderId="38" xfId="2" applyFont="1" applyFill="1" applyBorder="1" applyAlignment="1">
      <alignment horizontal="center" vertical="center"/>
    </xf>
    <xf numFmtId="3" fontId="16" fillId="9" borderId="26" xfId="30" applyNumberFormat="1" applyFill="1" applyBorder="1" applyAlignment="1">
      <alignment horizontal="left" vertical="center"/>
    </xf>
    <xf numFmtId="0" fontId="22" fillId="14" borderId="3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34">
    <cellStyle name="BodeExteior" xfId="10" xr:uid="{00000000-0005-0000-0000-000000000000}"/>
    <cellStyle name="BordeEsqDI" xfId="11" xr:uid="{00000000-0005-0000-0000-000001000000}"/>
    <cellStyle name="BordeEsqDS" xfId="3" xr:uid="{00000000-0005-0000-0000-000002000000}"/>
    <cellStyle name="BordeEsqII" xfId="12" xr:uid="{00000000-0005-0000-0000-000003000000}"/>
    <cellStyle name="BordeEsqIS" xfId="1" xr:uid="{00000000-0005-0000-0000-000004000000}"/>
    <cellStyle name="BordeTablaDer" xfId="6" xr:uid="{00000000-0005-0000-0000-000005000000}"/>
    <cellStyle name="BordeTablaInf" xfId="13" xr:uid="{00000000-0005-0000-0000-000006000000}"/>
    <cellStyle name="BordeTablaIzq" xfId="4" xr:uid="{00000000-0005-0000-0000-000007000000}"/>
    <cellStyle name="BordeTablaSup" xfId="2" xr:uid="{00000000-0005-0000-0000-000008000000}"/>
    <cellStyle name="CMenuIzq" xfId="14" xr:uid="{00000000-0005-0000-0000-000009000000}"/>
    <cellStyle name="CMenuIzqTotal" xfId="15" xr:uid="{00000000-0005-0000-0000-00000A000000}"/>
    <cellStyle name="CMenuIzqTotal0" xfId="16" xr:uid="{00000000-0005-0000-0000-00000B000000}"/>
    <cellStyle name="CMenuIzqTotal1" xfId="17" xr:uid="{00000000-0005-0000-0000-00000C000000}"/>
    <cellStyle name="CMenuIzqTotal2" xfId="18" xr:uid="{00000000-0005-0000-0000-00000D000000}"/>
    <cellStyle name="comentario" xfId="19" xr:uid="{00000000-0005-0000-0000-00000E000000}"/>
    <cellStyle name="Euro" xfId="20" xr:uid="{00000000-0005-0000-0000-00000F000000}"/>
    <cellStyle name="fColor1" xfId="7" xr:uid="{00000000-0005-0000-0000-000010000000}"/>
    <cellStyle name="fColor2" xfId="8" xr:uid="{00000000-0005-0000-0000-000011000000}"/>
    <cellStyle name="fColor3" xfId="21" xr:uid="{00000000-0005-0000-0000-000012000000}"/>
    <cellStyle name="fColor4" xfId="22" xr:uid="{00000000-0005-0000-0000-000013000000}"/>
    <cellStyle name="fSubTitulo" xfId="23" xr:uid="{00000000-0005-0000-0000-000014000000}"/>
    <cellStyle name="fTitularOscura" xfId="24" xr:uid="{00000000-0005-0000-0000-000015000000}"/>
    <cellStyle name="fTitulo" xfId="5" xr:uid="{00000000-0005-0000-0000-000016000000}"/>
    <cellStyle name="fTotal0" xfId="25" xr:uid="{00000000-0005-0000-0000-000017000000}"/>
    <cellStyle name="fTotal1" xfId="26" xr:uid="{00000000-0005-0000-0000-000018000000}"/>
    <cellStyle name="fTotal1Columna" xfId="27" xr:uid="{00000000-0005-0000-0000-000019000000}"/>
    <cellStyle name="fTotal2" xfId="28" xr:uid="{00000000-0005-0000-0000-00001A000000}"/>
    <cellStyle name="fTotal3" xfId="9" xr:uid="{00000000-0005-0000-0000-00001B000000}"/>
    <cellStyle name="Hipervínculo" xfId="30" builtinId="8"/>
    <cellStyle name="Normal" xfId="0" builtinId="0"/>
    <cellStyle name="Normal_Matr Mast Titu Proc" xfId="32" xr:uid="{00000000-0005-0000-0000-00001E000000}"/>
    <cellStyle name="Percentatge 2" xfId="33" xr:uid="{00000000-0005-0000-0000-00001F000000}"/>
    <cellStyle name="Porcentaje" xfId="31" builtinId="5"/>
    <cellStyle name="SinEstilo" xfId="29" xr:uid="{00000000-0005-0000-0000-000021000000}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385"/>
  <sheetViews>
    <sheetView showGridLines="0" tabSelected="1" topLeftCell="A10" zoomScale="98" zoomScaleNormal="98" zoomScaleSheetLayoutView="30" workbookViewId="0">
      <selection activeCell="C12" sqref="C12"/>
    </sheetView>
  </sheetViews>
  <sheetFormatPr baseColWidth="10" defaultColWidth="11.42578125" defaultRowHeight="12.75"/>
  <cols>
    <col min="1" max="1" width="0.5703125" style="1" customWidth="1"/>
    <col min="2" max="2" width="15.85546875" style="24" customWidth="1"/>
    <col min="3" max="3" width="70.7109375" style="21" customWidth="1"/>
    <col min="4" max="4" width="12.42578125" style="63" customWidth="1"/>
    <col min="5" max="5" width="14.140625" style="63" customWidth="1"/>
    <col min="6" max="6" width="13.5703125" style="63" customWidth="1"/>
    <col min="7" max="7" width="9" style="63" customWidth="1"/>
    <col min="8" max="8" width="0.5703125" style="1" customWidth="1"/>
    <col min="9" max="9" width="0.7109375" style="1" customWidth="1"/>
    <col min="10" max="10" width="2" style="1" customWidth="1"/>
    <col min="11" max="16384" width="11.42578125" style="1"/>
  </cols>
  <sheetData>
    <row r="1" spans="1:8" ht="14.25" thickTop="1" thickBot="1">
      <c r="A1" s="2"/>
      <c r="B1" s="12"/>
      <c r="C1" s="28"/>
      <c r="D1" s="54"/>
      <c r="E1" s="54"/>
      <c r="F1" s="54"/>
      <c r="G1" s="54"/>
      <c r="H1" s="3"/>
    </row>
    <row r="2" spans="1:8" ht="16.5" thickTop="1" thickBot="1">
      <c r="A2" s="2"/>
      <c r="B2" s="130" t="s">
        <v>65</v>
      </c>
      <c r="C2" s="130"/>
      <c r="D2" s="130"/>
      <c r="E2" s="130"/>
      <c r="F2" s="130"/>
      <c r="G2" s="130"/>
      <c r="H2" s="3"/>
    </row>
    <row r="3" spans="1:8" ht="14.25" thickTop="1" thickBot="1">
      <c r="A3" s="2"/>
      <c r="B3" s="4" t="s">
        <v>76</v>
      </c>
      <c r="C3" s="29"/>
      <c r="D3" s="55"/>
      <c r="E3" s="54"/>
      <c r="F3" s="54"/>
      <c r="G3" s="54"/>
      <c r="H3" s="3"/>
    </row>
    <row r="4" spans="1:8" ht="13.5" thickTop="1">
      <c r="A4" s="90"/>
      <c r="C4" s="28"/>
      <c r="D4" s="54"/>
      <c r="E4" s="54"/>
      <c r="F4" s="54"/>
      <c r="G4" s="54"/>
      <c r="H4" s="12"/>
    </row>
    <row r="5" spans="1:8" ht="14.45" customHeight="1">
      <c r="D5" s="56"/>
      <c r="E5" s="56"/>
      <c r="F5" s="56"/>
      <c r="G5" s="56"/>
      <c r="H5" s="5"/>
    </row>
    <row r="6" spans="1:8" ht="3.95" customHeight="1">
      <c r="A6" s="6"/>
      <c r="B6" s="25"/>
      <c r="C6" s="30"/>
      <c r="D6" s="57"/>
      <c r="E6" s="57"/>
      <c r="F6" s="57"/>
      <c r="G6" s="58"/>
      <c r="H6" s="7"/>
    </row>
    <row r="7" spans="1:8" ht="21.6" customHeight="1">
      <c r="A7" s="15"/>
      <c r="B7" s="26"/>
      <c r="C7" s="31"/>
      <c r="D7" s="139" t="s">
        <v>60</v>
      </c>
      <c r="E7" s="140"/>
      <c r="F7" s="140"/>
      <c r="G7" s="133" t="s">
        <v>14</v>
      </c>
      <c r="H7" s="16"/>
    </row>
    <row r="8" spans="1:8" ht="54" customHeight="1">
      <c r="A8" s="8"/>
      <c r="B8" s="27" t="s">
        <v>0</v>
      </c>
      <c r="C8" s="9" t="s">
        <v>15</v>
      </c>
      <c r="D8" s="9" t="s">
        <v>61</v>
      </c>
      <c r="E8" s="9" t="s">
        <v>64</v>
      </c>
      <c r="F8" s="9" t="s">
        <v>50</v>
      </c>
      <c r="G8" s="133"/>
      <c r="H8" s="10"/>
    </row>
    <row r="9" spans="1:8" ht="28.15" customHeight="1">
      <c r="A9" s="8"/>
      <c r="B9" s="125" t="s">
        <v>1</v>
      </c>
      <c r="C9" s="66" t="s">
        <v>31</v>
      </c>
      <c r="D9" s="84">
        <v>0.19047619047619047</v>
      </c>
      <c r="E9" s="84">
        <v>0.59523809523809523</v>
      </c>
      <c r="F9" s="84">
        <v>0.21428571428571427</v>
      </c>
      <c r="G9" s="48">
        <v>84</v>
      </c>
      <c r="H9" s="10"/>
    </row>
    <row r="10" spans="1:8" ht="28.15" customHeight="1">
      <c r="A10" s="8"/>
      <c r="B10" s="126"/>
      <c r="C10" s="66" t="s">
        <v>32</v>
      </c>
      <c r="D10" s="84">
        <v>0.40350877192982454</v>
      </c>
      <c r="E10" s="84">
        <v>0.36842105263157893</v>
      </c>
      <c r="F10" s="84">
        <v>0.22807017543859648</v>
      </c>
      <c r="G10" s="48">
        <v>57</v>
      </c>
      <c r="H10" s="10"/>
    </row>
    <row r="11" spans="1:8" ht="28.15" customHeight="1">
      <c r="A11" s="8"/>
      <c r="B11" s="122" t="s">
        <v>155</v>
      </c>
      <c r="C11" s="64" t="s">
        <v>38</v>
      </c>
      <c r="D11" s="85">
        <v>0.96682464454976302</v>
      </c>
      <c r="E11" s="85">
        <v>3.3175355450236969E-2</v>
      </c>
      <c r="F11" s="85">
        <v>0</v>
      </c>
      <c r="G11" s="65">
        <v>211</v>
      </c>
      <c r="H11" s="10"/>
    </row>
    <row r="12" spans="1:8" ht="28.15" customHeight="1">
      <c r="A12" s="8"/>
      <c r="B12" s="123"/>
      <c r="C12" s="64" t="s">
        <v>17</v>
      </c>
      <c r="D12" s="85">
        <v>0.57627118644067798</v>
      </c>
      <c r="E12" s="85">
        <v>0.20338983050847459</v>
      </c>
      <c r="F12" s="85">
        <v>0.22033898305084745</v>
      </c>
      <c r="G12" s="65">
        <v>59</v>
      </c>
      <c r="H12" s="10"/>
    </row>
    <row r="13" spans="1:8" ht="28.15" customHeight="1">
      <c r="A13" s="8"/>
      <c r="B13" s="123"/>
      <c r="C13" s="64" t="s">
        <v>22</v>
      </c>
      <c r="D13" s="85">
        <v>0.82681564245810057</v>
      </c>
      <c r="E13" s="85">
        <v>0.12849162011173185</v>
      </c>
      <c r="F13" s="85">
        <v>4.4692737430167599E-2</v>
      </c>
      <c r="G13" s="65">
        <v>179</v>
      </c>
      <c r="H13" s="10"/>
    </row>
    <row r="14" spans="1:8" ht="28.15" customHeight="1">
      <c r="A14" s="8"/>
      <c r="B14" s="123"/>
      <c r="C14" s="64" t="s">
        <v>135</v>
      </c>
      <c r="D14" s="85">
        <v>0.3125</v>
      </c>
      <c r="E14" s="85">
        <v>0.1875</v>
      </c>
      <c r="F14" s="85">
        <v>0.5</v>
      </c>
      <c r="G14" s="65">
        <v>16</v>
      </c>
      <c r="H14" s="10"/>
    </row>
    <row r="15" spans="1:8" ht="28.15" customHeight="1">
      <c r="A15" s="8"/>
      <c r="B15" s="123"/>
      <c r="C15" s="64" t="s">
        <v>27</v>
      </c>
      <c r="D15" s="85">
        <v>0.95833333333333337</v>
      </c>
      <c r="E15" s="85">
        <v>3.8461538461538464E-2</v>
      </c>
      <c r="F15" s="85">
        <v>3.205128205128205E-3</v>
      </c>
      <c r="G15" s="65">
        <v>312</v>
      </c>
      <c r="H15" s="10"/>
    </row>
    <row r="16" spans="1:8" ht="28.15" customHeight="1">
      <c r="A16" s="8"/>
      <c r="B16" s="123"/>
      <c r="C16" s="64" t="s">
        <v>136</v>
      </c>
      <c r="D16" s="85">
        <v>0.42857142857142855</v>
      </c>
      <c r="E16" s="85">
        <v>0.42857142857142855</v>
      </c>
      <c r="F16" s="85">
        <v>0.14285714285714285</v>
      </c>
      <c r="G16" s="65">
        <v>7</v>
      </c>
      <c r="H16" s="10"/>
    </row>
    <row r="17" spans="1:8" ht="28.15" customHeight="1">
      <c r="A17" s="8"/>
      <c r="B17" s="123"/>
      <c r="C17" s="64" t="s">
        <v>137</v>
      </c>
      <c r="D17" s="85">
        <v>0.23529411764705882</v>
      </c>
      <c r="E17" s="85">
        <v>0.23529411764705882</v>
      </c>
      <c r="F17" s="85">
        <v>0.52941176470588236</v>
      </c>
      <c r="G17" s="65">
        <v>34</v>
      </c>
      <c r="H17" s="10"/>
    </row>
    <row r="18" spans="1:8" ht="28.15" customHeight="1">
      <c r="A18" s="8"/>
      <c r="B18" s="134" t="s">
        <v>42</v>
      </c>
      <c r="C18" s="17" t="s">
        <v>44</v>
      </c>
      <c r="D18" s="86">
        <v>0.46666666666666667</v>
      </c>
      <c r="E18" s="86">
        <v>0.53333333333333333</v>
      </c>
      <c r="F18" s="86">
        <v>0</v>
      </c>
      <c r="G18" s="59">
        <v>45</v>
      </c>
      <c r="H18" s="10"/>
    </row>
    <row r="19" spans="1:8" ht="28.15" customHeight="1">
      <c r="A19" s="8"/>
      <c r="B19" s="135"/>
      <c r="C19" s="17" t="s">
        <v>45</v>
      </c>
      <c r="D19" s="86">
        <v>0.11428571428571428</v>
      </c>
      <c r="E19" s="86">
        <v>0.11428571428571428</v>
      </c>
      <c r="F19" s="86">
        <v>0.77142857142857146</v>
      </c>
      <c r="G19" s="59">
        <v>175</v>
      </c>
      <c r="H19" s="10"/>
    </row>
    <row r="20" spans="1:8" ht="28.15" customHeight="1">
      <c r="A20" s="8"/>
      <c r="B20" s="135"/>
      <c r="C20" s="17" t="s">
        <v>139</v>
      </c>
      <c r="D20" s="86">
        <v>4.7619047619047616E-2</v>
      </c>
      <c r="E20" s="86">
        <v>0.2857142857142857</v>
      </c>
      <c r="F20" s="86">
        <v>0.66666666666666663</v>
      </c>
      <c r="G20" s="59">
        <v>42</v>
      </c>
      <c r="H20" s="10"/>
    </row>
    <row r="21" spans="1:8" ht="28.15" customHeight="1">
      <c r="A21" s="8"/>
      <c r="B21" s="135"/>
      <c r="C21" s="17" t="s">
        <v>18</v>
      </c>
      <c r="D21" s="86">
        <v>0.24</v>
      </c>
      <c r="E21" s="86">
        <v>0.22</v>
      </c>
      <c r="F21" s="86">
        <v>0.54</v>
      </c>
      <c r="G21" s="59">
        <v>50</v>
      </c>
      <c r="H21" s="10"/>
    </row>
    <row r="22" spans="1:8" ht="28.15" customHeight="1">
      <c r="A22" s="8"/>
      <c r="B22" s="136" t="s">
        <v>2</v>
      </c>
      <c r="C22" s="13" t="s">
        <v>33</v>
      </c>
      <c r="D22" s="87">
        <v>0.63507109004739337</v>
      </c>
      <c r="E22" s="87">
        <v>0.18009478672985782</v>
      </c>
      <c r="F22" s="87">
        <v>0.18483412322274881</v>
      </c>
      <c r="G22" s="60">
        <v>211</v>
      </c>
      <c r="H22" s="10"/>
    </row>
    <row r="23" spans="1:8" ht="28.15" customHeight="1">
      <c r="A23" s="8"/>
      <c r="B23" s="137"/>
      <c r="C23" s="13" t="s">
        <v>20</v>
      </c>
      <c r="D23" s="87">
        <v>0.49484536082474229</v>
      </c>
      <c r="E23" s="87">
        <v>0.23711340206185566</v>
      </c>
      <c r="F23" s="87">
        <v>0.26804123711340205</v>
      </c>
      <c r="G23" s="60">
        <v>97</v>
      </c>
      <c r="H23" s="10"/>
    </row>
    <row r="24" spans="1:8" ht="28.15" customHeight="1">
      <c r="A24" s="8"/>
      <c r="B24" s="137"/>
      <c r="C24" s="13" t="s">
        <v>21</v>
      </c>
      <c r="D24" s="87">
        <v>0</v>
      </c>
      <c r="E24" s="87">
        <v>0</v>
      </c>
      <c r="F24" s="87">
        <v>1</v>
      </c>
      <c r="G24" s="60">
        <v>6</v>
      </c>
      <c r="H24" s="10"/>
    </row>
    <row r="25" spans="1:8" ht="28.15" customHeight="1">
      <c r="A25" s="8"/>
      <c r="B25" s="137"/>
      <c r="C25" s="13" t="s">
        <v>19</v>
      </c>
      <c r="D25" s="87">
        <v>0.14285714285714285</v>
      </c>
      <c r="E25" s="87">
        <v>0.7857142857142857</v>
      </c>
      <c r="F25" s="87">
        <v>7.1428571428571425E-2</v>
      </c>
      <c r="G25" s="60">
        <v>28</v>
      </c>
      <c r="H25" s="10"/>
    </row>
    <row r="26" spans="1:8" ht="28.15" customHeight="1">
      <c r="A26" s="8"/>
      <c r="B26" s="138" t="s">
        <v>3</v>
      </c>
      <c r="C26" s="17" t="s">
        <v>34</v>
      </c>
      <c r="D26" s="86">
        <v>0.46753246753246752</v>
      </c>
      <c r="E26" s="86">
        <v>0.40259740259740262</v>
      </c>
      <c r="F26" s="86">
        <v>0.12987012987012986</v>
      </c>
      <c r="G26" s="59">
        <v>77</v>
      </c>
      <c r="H26" s="10"/>
    </row>
    <row r="27" spans="1:8" ht="28.15" customHeight="1">
      <c r="A27" s="8"/>
      <c r="B27" s="121"/>
      <c r="C27" s="17" t="s">
        <v>67</v>
      </c>
      <c r="D27" s="86">
        <v>0.48484848484848486</v>
      </c>
      <c r="E27" s="86">
        <v>0.12121212121212122</v>
      </c>
      <c r="F27" s="86">
        <v>0.39393939393939392</v>
      </c>
      <c r="G27" s="59">
        <v>33</v>
      </c>
      <c r="H27" s="10"/>
    </row>
    <row r="28" spans="1:8" ht="28.15" customHeight="1">
      <c r="A28" s="8"/>
      <c r="B28" s="121"/>
      <c r="C28" s="17" t="s">
        <v>66</v>
      </c>
      <c r="D28" s="86">
        <v>0.45070422535211269</v>
      </c>
      <c r="E28" s="86">
        <v>0.45070422535211269</v>
      </c>
      <c r="F28" s="86">
        <v>9.8591549295774641E-2</v>
      </c>
      <c r="G28" s="59">
        <v>71</v>
      </c>
      <c r="H28" s="10"/>
    </row>
    <row r="29" spans="1:8" ht="28.15" customHeight="1">
      <c r="A29" s="8"/>
      <c r="B29" s="121"/>
      <c r="C29" s="17" t="s">
        <v>78</v>
      </c>
      <c r="D29" s="86">
        <v>0.29375000000000001</v>
      </c>
      <c r="E29" s="86">
        <v>0.15</v>
      </c>
      <c r="F29" s="86">
        <v>0.55625000000000002</v>
      </c>
      <c r="G29" s="59">
        <v>160</v>
      </c>
      <c r="H29" s="10"/>
    </row>
    <row r="30" spans="1:8" ht="28.15" customHeight="1">
      <c r="A30" s="8"/>
      <c r="B30" s="121"/>
      <c r="C30" s="17" t="s">
        <v>22</v>
      </c>
      <c r="D30" s="86">
        <v>0.75438596491228072</v>
      </c>
      <c r="E30" s="86">
        <v>0.21052631578947367</v>
      </c>
      <c r="F30" s="86">
        <v>3.5087719298245612E-2</v>
      </c>
      <c r="G30" s="59">
        <v>57</v>
      </c>
      <c r="H30" s="10"/>
    </row>
    <row r="31" spans="1:8" ht="28.15" customHeight="1">
      <c r="A31" s="8"/>
      <c r="B31" s="121"/>
      <c r="C31" s="17" t="s">
        <v>27</v>
      </c>
      <c r="D31" s="86">
        <v>0.87703016241299303</v>
      </c>
      <c r="E31" s="86">
        <v>0.11948955916473318</v>
      </c>
      <c r="F31" s="86">
        <v>3.4802784222737818E-3</v>
      </c>
      <c r="G31" s="59">
        <v>862</v>
      </c>
      <c r="H31" s="10"/>
    </row>
    <row r="32" spans="1:8" ht="28.15" customHeight="1">
      <c r="A32" s="8"/>
      <c r="B32" s="121"/>
      <c r="C32" s="17" t="s">
        <v>23</v>
      </c>
      <c r="D32" s="86">
        <v>0.36842105263157893</v>
      </c>
      <c r="E32" s="86">
        <v>5.2631578947368418E-2</v>
      </c>
      <c r="F32" s="86">
        <v>0.57894736842105265</v>
      </c>
      <c r="G32" s="59">
        <v>19</v>
      </c>
      <c r="H32" s="10"/>
    </row>
    <row r="33" spans="1:9" ht="28.15" customHeight="1">
      <c r="A33" s="8"/>
      <c r="B33" s="136" t="s">
        <v>4</v>
      </c>
      <c r="C33" s="13" t="s">
        <v>24</v>
      </c>
      <c r="D33" s="87">
        <v>0.21311475409836064</v>
      </c>
      <c r="E33" s="87">
        <v>0.39344262295081966</v>
      </c>
      <c r="F33" s="87">
        <v>0.39344262295081966</v>
      </c>
      <c r="G33" s="60">
        <v>61</v>
      </c>
      <c r="H33" s="10"/>
    </row>
    <row r="34" spans="1:9" ht="28.15" customHeight="1">
      <c r="A34" s="8"/>
      <c r="B34" s="137"/>
      <c r="C34" s="13" t="s">
        <v>37</v>
      </c>
      <c r="D34" s="87">
        <v>0.88559322033898302</v>
      </c>
      <c r="E34" s="87">
        <v>7.2033898305084748E-2</v>
      </c>
      <c r="F34" s="87">
        <v>4.2372881355932202E-2</v>
      </c>
      <c r="G34" s="60">
        <v>236</v>
      </c>
      <c r="H34" s="10"/>
    </row>
    <row r="35" spans="1:9" ht="28.15" customHeight="1">
      <c r="A35" s="8"/>
      <c r="B35" s="137"/>
      <c r="C35" s="13" t="s">
        <v>46</v>
      </c>
      <c r="D35" s="87">
        <v>0.171875</v>
      </c>
      <c r="E35" s="87">
        <v>0.125</v>
      </c>
      <c r="F35" s="87">
        <v>0.703125</v>
      </c>
      <c r="G35" s="60">
        <v>64</v>
      </c>
      <c r="H35" s="10"/>
    </row>
    <row r="36" spans="1:9" ht="28.15" customHeight="1">
      <c r="A36" s="8"/>
      <c r="B36" s="137"/>
      <c r="C36" s="13" t="s">
        <v>68</v>
      </c>
      <c r="D36" s="87">
        <v>8.8495575221238937E-2</v>
      </c>
      <c r="E36" s="87">
        <v>5.3097345132743362E-2</v>
      </c>
      <c r="F36" s="87">
        <v>0.8584070796460177</v>
      </c>
      <c r="G36" s="60">
        <v>113</v>
      </c>
      <c r="H36" s="10"/>
    </row>
    <row r="37" spans="1:9" ht="28.15" customHeight="1">
      <c r="A37" s="8"/>
      <c r="B37" s="137"/>
      <c r="C37" s="13" t="s">
        <v>35</v>
      </c>
      <c r="D37" s="87">
        <v>0</v>
      </c>
      <c r="E37" s="87">
        <v>0</v>
      </c>
      <c r="F37" s="87">
        <v>1</v>
      </c>
      <c r="G37" s="60">
        <v>3</v>
      </c>
      <c r="H37" s="10"/>
    </row>
    <row r="38" spans="1:9" ht="28.15" customHeight="1">
      <c r="A38" s="8"/>
      <c r="B38" s="137"/>
      <c r="C38" s="13" t="s">
        <v>156</v>
      </c>
      <c r="D38" s="87">
        <v>0</v>
      </c>
      <c r="E38" s="87">
        <v>0</v>
      </c>
      <c r="F38" s="87">
        <v>1</v>
      </c>
      <c r="G38" s="60">
        <v>1</v>
      </c>
      <c r="H38" s="10"/>
    </row>
    <row r="39" spans="1:9" ht="28.15" customHeight="1">
      <c r="A39" s="8"/>
      <c r="B39" s="137"/>
      <c r="C39" s="13" t="s">
        <v>36</v>
      </c>
      <c r="D39" s="87">
        <v>0</v>
      </c>
      <c r="E39" s="87">
        <v>0</v>
      </c>
      <c r="F39" s="87">
        <v>1</v>
      </c>
      <c r="G39" s="60">
        <v>19</v>
      </c>
      <c r="H39" s="10"/>
    </row>
    <row r="40" spans="1:9" ht="28.15" customHeight="1">
      <c r="A40" s="8"/>
      <c r="B40" s="141"/>
      <c r="C40" s="13" t="s">
        <v>25</v>
      </c>
      <c r="D40" s="87">
        <v>0.21212121212121213</v>
      </c>
      <c r="E40" s="87">
        <v>0.21212121212121213</v>
      </c>
      <c r="F40" s="87">
        <v>0.5757575757575758</v>
      </c>
      <c r="G40" s="60">
        <v>33</v>
      </c>
      <c r="H40" s="10"/>
    </row>
    <row r="41" spans="1:9" ht="28.15" customHeight="1">
      <c r="A41" s="11"/>
      <c r="B41" s="138" t="s">
        <v>5</v>
      </c>
      <c r="C41" s="17" t="s">
        <v>26</v>
      </c>
      <c r="D41" s="86">
        <v>0.34615384615384615</v>
      </c>
      <c r="E41" s="86">
        <v>0.19230769230769232</v>
      </c>
      <c r="F41" s="86">
        <v>0.46153846153846156</v>
      </c>
      <c r="G41" s="59">
        <v>52</v>
      </c>
      <c r="H41" s="19"/>
      <c r="I41" s="18"/>
    </row>
    <row r="42" spans="1:9" ht="28.15" customHeight="1">
      <c r="A42" s="11"/>
      <c r="B42" s="121"/>
      <c r="C42" s="17"/>
      <c r="D42" s="86">
        <v>2.7777777777777776E-2</v>
      </c>
      <c r="E42" s="86">
        <v>2.7777777777777776E-2</v>
      </c>
      <c r="F42" s="86">
        <v>0.94444444444444442</v>
      </c>
      <c r="G42" s="59">
        <v>36</v>
      </c>
      <c r="H42" s="19"/>
      <c r="I42" s="18"/>
    </row>
    <row r="43" spans="1:9" ht="28.15" customHeight="1">
      <c r="A43" s="11"/>
      <c r="B43" s="121"/>
      <c r="C43" s="17" t="s">
        <v>62</v>
      </c>
      <c r="D43" s="86">
        <v>0.63309352517985606</v>
      </c>
      <c r="E43" s="86">
        <v>0.36690647482014388</v>
      </c>
      <c r="F43" s="86">
        <v>0</v>
      </c>
      <c r="G43" s="59">
        <v>139</v>
      </c>
      <c r="H43" s="19"/>
      <c r="I43" s="18"/>
    </row>
    <row r="44" spans="1:9" ht="28.15" customHeight="1">
      <c r="A44" s="11"/>
      <c r="B44" s="121"/>
      <c r="C44" s="17" t="s">
        <v>77</v>
      </c>
      <c r="D44" s="86">
        <v>0.47239263803680981</v>
      </c>
      <c r="E44" s="86">
        <v>0.22699386503067484</v>
      </c>
      <c r="F44" s="86">
        <v>0.30061349693251532</v>
      </c>
      <c r="G44" s="59">
        <v>163</v>
      </c>
      <c r="H44" s="19"/>
      <c r="I44" s="18"/>
    </row>
    <row r="45" spans="1:9" ht="28.15" customHeight="1">
      <c r="A45" s="11"/>
      <c r="B45" s="121"/>
      <c r="C45" s="17" t="s">
        <v>69</v>
      </c>
      <c r="D45" s="86">
        <v>0.29629629629629628</v>
      </c>
      <c r="E45" s="86">
        <v>0.34567901234567899</v>
      </c>
      <c r="F45" s="86">
        <v>0.35802469135802467</v>
      </c>
      <c r="G45" s="59">
        <v>81</v>
      </c>
      <c r="H45" s="19"/>
      <c r="I45" s="18"/>
    </row>
    <row r="46" spans="1:9" ht="28.15" customHeight="1">
      <c r="A46" s="11"/>
      <c r="B46" s="122" t="s">
        <v>39</v>
      </c>
      <c r="C46" s="64" t="s">
        <v>140</v>
      </c>
      <c r="D46" s="85">
        <v>0.80952380952380953</v>
      </c>
      <c r="E46" s="85">
        <v>7.9365079365079361E-2</v>
      </c>
      <c r="F46" s="85">
        <v>0.1111111111111111</v>
      </c>
      <c r="G46" s="65">
        <v>63</v>
      </c>
      <c r="H46" s="19"/>
      <c r="I46" s="18"/>
    </row>
    <row r="47" spans="1:9" ht="28.15" customHeight="1">
      <c r="A47" s="11"/>
      <c r="B47" s="123"/>
      <c r="C47" s="64" t="s">
        <v>146</v>
      </c>
      <c r="D47" s="85">
        <v>0.63636363636363635</v>
      </c>
      <c r="E47" s="85">
        <v>0.18181818181818182</v>
      </c>
      <c r="F47" s="85">
        <v>0.18181818181818182</v>
      </c>
      <c r="G47" s="65">
        <v>11</v>
      </c>
      <c r="H47" s="19"/>
      <c r="I47" s="18"/>
    </row>
    <row r="48" spans="1:9" ht="28.15" customHeight="1">
      <c r="A48" s="11"/>
      <c r="B48" s="123"/>
      <c r="C48" s="64" t="s">
        <v>147</v>
      </c>
      <c r="D48" s="85">
        <v>0.7142857142857143</v>
      </c>
      <c r="E48" s="85">
        <v>7.1428571428571425E-2</v>
      </c>
      <c r="F48" s="85">
        <v>0.21428571428571427</v>
      </c>
      <c r="G48" s="65">
        <v>28</v>
      </c>
      <c r="H48" s="19"/>
      <c r="I48" s="18"/>
    </row>
    <row r="49" spans="1:9" ht="28.15" customHeight="1">
      <c r="A49" s="11"/>
      <c r="B49" s="121" t="s">
        <v>40</v>
      </c>
      <c r="C49" s="17" t="s">
        <v>44</v>
      </c>
      <c r="D49" s="86">
        <v>0.5643564356435643</v>
      </c>
      <c r="E49" s="86">
        <v>0.43564356435643564</v>
      </c>
      <c r="F49" s="86">
        <v>0</v>
      </c>
      <c r="G49" s="59">
        <v>101</v>
      </c>
      <c r="H49" s="19"/>
      <c r="I49" s="18"/>
    </row>
    <row r="50" spans="1:9" ht="28.15" customHeight="1">
      <c r="A50" s="11"/>
      <c r="B50" s="121"/>
      <c r="C50" s="17" t="s">
        <v>41</v>
      </c>
      <c r="D50" s="86">
        <v>0.17857142857142858</v>
      </c>
      <c r="E50" s="86">
        <v>0.10714285714285714</v>
      </c>
      <c r="F50" s="86">
        <v>0.7142857142857143</v>
      </c>
      <c r="G50" s="59">
        <v>28</v>
      </c>
      <c r="H50" s="19"/>
      <c r="I50" s="18"/>
    </row>
    <row r="51" spans="1:9" ht="28.15" customHeight="1">
      <c r="A51" s="11"/>
      <c r="B51" s="123" t="s">
        <v>138</v>
      </c>
      <c r="C51" s="64" t="s">
        <v>141</v>
      </c>
      <c r="D51" s="85">
        <v>0.71875</v>
      </c>
      <c r="E51" s="85">
        <v>0.15625</v>
      </c>
      <c r="F51" s="85">
        <v>0.125</v>
      </c>
      <c r="G51" s="65">
        <v>32</v>
      </c>
      <c r="H51" s="19"/>
      <c r="I51" s="18"/>
    </row>
    <row r="52" spans="1:9" ht="28.15" customHeight="1">
      <c r="A52" s="11"/>
      <c r="B52" s="123"/>
      <c r="C52" s="64" t="s">
        <v>142</v>
      </c>
      <c r="D52" s="85">
        <v>0.5</v>
      </c>
      <c r="E52" s="85">
        <v>0.42857142857142855</v>
      </c>
      <c r="F52" s="85">
        <v>7.1428571428571425E-2</v>
      </c>
      <c r="G52" s="65">
        <v>56</v>
      </c>
      <c r="H52" s="19"/>
      <c r="I52" s="18"/>
    </row>
    <row r="53" spans="1:9" ht="28.15" customHeight="1">
      <c r="A53" s="11"/>
      <c r="B53" s="124"/>
      <c r="C53" s="64" t="s">
        <v>53</v>
      </c>
      <c r="D53" s="85">
        <v>0.12</v>
      </c>
      <c r="E53" s="85">
        <v>0.2</v>
      </c>
      <c r="F53" s="85">
        <v>0.68</v>
      </c>
      <c r="G53" s="65">
        <v>25</v>
      </c>
      <c r="H53" s="19"/>
      <c r="I53" s="18"/>
    </row>
    <row r="54" spans="1:9" ht="28.15" customHeight="1">
      <c r="A54" s="98"/>
      <c r="B54" s="125" t="s">
        <v>6</v>
      </c>
      <c r="C54" s="66" t="s">
        <v>70</v>
      </c>
      <c r="D54" s="84">
        <v>0.23684210526315788</v>
      </c>
      <c r="E54" s="84">
        <v>0.10526315789473684</v>
      </c>
      <c r="F54" s="84">
        <v>0.65789473684210531</v>
      </c>
      <c r="G54" s="67">
        <v>38</v>
      </c>
      <c r="H54" s="103"/>
      <c r="I54" s="18"/>
    </row>
    <row r="55" spans="1:9" ht="28.15" customHeight="1">
      <c r="A55" s="98"/>
      <c r="B55" s="126"/>
      <c r="C55" s="66" t="s">
        <v>148</v>
      </c>
      <c r="D55" s="84">
        <v>0.25</v>
      </c>
      <c r="E55" s="84">
        <v>0.25</v>
      </c>
      <c r="F55" s="84">
        <v>0.5</v>
      </c>
      <c r="G55" s="67">
        <v>12</v>
      </c>
      <c r="H55" s="103"/>
      <c r="I55" s="18"/>
    </row>
    <row r="56" spans="1:9" ht="28.15" customHeight="1">
      <c r="A56" s="98"/>
      <c r="B56" s="126"/>
      <c r="C56" s="66" t="s">
        <v>149</v>
      </c>
      <c r="D56" s="84">
        <v>0.18518518518518517</v>
      </c>
      <c r="E56" s="84">
        <v>0.25925925925925924</v>
      </c>
      <c r="F56" s="84">
        <v>0.55555555555555558</v>
      </c>
      <c r="G56" s="67">
        <v>27</v>
      </c>
      <c r="H56" s="103"/>
      <c r="I56" s="18"/>
    </row>
    <row r="57" spans="1:9" ht="28.15" customHeight="1">
      <c r="A57" s="11"/>
      <c r="B57" s="122" t="s">
        <v>7</v>
      </c>
      <c r="C57" s="64" t="s">
        <v>151</v>
      </c>
      <c r="D57" s="85">
        <v>0.1</v>
      </c>
      <c r="E57" s="85">
        <v>0.08</v>
      </c>
      <c r="F57" s="85">
        <v>0.82</v>
      </c>
      <c r="G57" s="65">
        <v>50</v>
      </c>
      <c r="H57" s="19"/>
      <c r="I57" s="18"/>
    </row>
    <row r="58" spans="1:9" ht="28.15" customHeight="1">
      <c r="A58" s="11"/>
      <c r="B58" s="123"/>
      <c r="C58" s="64" t="s">
        <v>152</v>
      </c>
      <c r="D58" s="85">
        <v>7.6923076923076927E-2</v>
      </c>
      <c r="E58" s="85">
        <v>3.8461538461538464E-2</v>
      </c>
      <c r="F58" s="85">
        <v>0.88461538461538458</v>
      </c>
      <c r="G58" s="65">
        <v>52</v>
      </c>
      <c r="H58" s="19"/>
      <c r="I58" s="18"/>
    </row>
    <row r="59" spans="1:9" ht="28.15" customHeight="1">
      <c r="A59" s="11"/>
      <c r="B59" s="123"/>
      <c r="C59" s="64" t="s">
        <v>150</v>
      </c>
      <c r="D59" s="85">
        <v>6.5217391304347824E-2</v>
      </c>
      <c r="E59" s="85">
        <v>0.65217391304347827</v>
      </c>
      <c r="F59" s="85">
        <v>0.28260869565217389</v>
      </c>
      <c r="G59" s="65">
        <v>46</v>
      </c>
      <c r="H59" s="19"/>
      <c r="I59" s="18"/>
    </row>
    <row r="60" spans="1:9" ht="28.15" customHeight="1">
      <c r="A60" s="11"/>
      <c r="B60" s="131" t="s">
        <v>8</v>
      </c>
      <c r="C60" s="66" t="s">
        <v>28</v>
      </c>
      <c r="D60" s="84">
        <v>0.69230769230769229</v>
      </c>
      <c r="E60" s="84">
        <v>0.17948717948717949</v>
      </c>
      <c r="F60" s="84">
        <v>0.12820512820512819</v>
      </c>
      <c r="G60" s="67">
        <v>39</v>
      </c>
      <c r="H60" s="19"/>
      <c r="I60" s="18"/>
    </row>
    <row r="61" spans="1:9" ht="28.15" customHeight="1">
      <c r="A61" s="11"/>
      <c r="B61" s="132"/>
      <c r="C61" s="66" t="s">
        <v>29</v>
      </c>
      <c r="D61" s="84">
        <v>0.33333333333333331</v>
      </c>
      <c r="E61" s="84">
        <v>0.44444444444444442</v>
      </c>
      <c r="F61" s="84">
        <v>0.22222222222222221</v>
      </c>
      <c r="G61" s="67">
        <v>9</v>
      </c>
      <c r="H61" s="19"/>
      <c r="I61" s="18"/>
    </row>
    <row r="62" spans="1:9" ht="28.15" customHeight="1">
      <c r="A62" s="11"/>
      <c r="B62" s="108" t="s">
        <v>12</v>
      </c>
      <c r="C62" s="64" t="s">
        <v>30</v>
      </c>
      <c r="D62" s="85">
        <v>0.42105263157894735</v>
      </c>
      <c r="E62" s="85">
        <v>7.8947368421052627E-2</v>
      </c>
      <c r="F62" s="85">
        <v>0.5</v>
      </c>
      <c r="G62" s="65">
        <v>38</v>
      </c>
      <c r="H62" s="19"/>
      <c r="I62" s="18"/>
    </row>
    <row r="63" spans="1:9" ht="28.15" customHeight="1">
      <c r="A63" s="11"/>
      <c r="B63" s="107" t="s">
        <v>9</v>
      </c>
      <c r="C63" s="66" t="s">
        <v>71</v>
      </c>
      <c r="D63" s="84">
        <v>0.74509803921568629</v>
      </c>
      <c r="E63" s="84">
        <v>0.21568627450980393</v>
      </c>
      <c r="F63" s="84">
        <v>3.9215686274509803E-2</v>
      </c>
      <c r="G63" s="67">
        <v>51</v>
      </c>
      <c r="H63" s="19"/>
      <c r="I63" s="18"/>
    </row>
    <row r="64" spans="1:9" ht="28.15" customHeight="1">
      <c r="A64" s="11"/>
      <c r="B64" s="109" t="s">
        <v>10</v>
      </c>
      <c r="C64" s="64" t="s">
        <v>72</v>
      </c>
      <c r="D64" s="88">
        <v>0.5</v>
      </c>
      <c r="E64" s="88">
        <v>0.14285714285714285</v>
      </c>
      <c r="F64" s="88">
        <v>0.35714285714285715</v>
      </c>
      <c r="G64" s="68">
        <v>14</v>
      </c>
      <c r="H64" s="19"/>
      <c r="I64" s="18"/>
    </row>
    <row r="65" spans="1:10" ht="28.15" customHeight="1">
      <c r="A65" s="98"/>
      <c r="B65" s="107" t="s">
        <v>13</v>
      </c>
      <c r="C65" s="66" t="s">
        <v>73</v>
      </c>
      <c r="D65" s="84">
        <v>0.32142857142857145</v>
      </c>
      <c r="E65" s="84">
        <v>0.39285714285714285</v>
      </c>
      <c r="F65" s="84">
        <v>0.2857142857142857</v>
      </c>
      <c r="G65" s="67">
        <v>28</v>
      </c>
      <c r="H65" s="19"/>
      <c r="I65" s="18"/>
    </row>
    <row r="66" spans="1:10" ht="28.15" customHeight="1">
      <c r="A66" s="11"/>
      <c r="B66" s="127" t="s">
        <v>43</v>
      </c>
      <c r="C66" s="64" t="s">
        <v>74</v>
      </c>
      <c r="D66" s="85">
        <v>0</v>
      </c>
      <c r="E66" s="85">
        <v>7.1428571428571425E-2</v>
      </c>
      <c r="F66" s="85">
        <v>0.9285714285714286</v>
      </c>
      <c r="G66" s="65">
        <v>42</v>
      </c>
      <c r="H66" s="19"/>
      <c r="I66" s="18"/>
    </row>
    <row r="67" spans="1:10" ht="28.15" customHeight="1">
      <c r="A67" s="11"/>
      <c r="B67" s="128"/>
      <c r="C67" s="64" t="s">
        <v>143</v>
      </c>
      <c r="D67" s="85">
        <v>0.23076923076923078</v>
      </c>
      <c r="E67" s="85">
        <v>0.15384615384615385</v>
      </c>
      <c r="F67" s="85">
        <v>0.61538461538461542</v>
      </c>
      <c r="G67" s="65">
        <v>13</v>
      </c>
      <c r="H67" s="19"/>
      <c r="I67" s="18"/>
    </row>
    <row r="68" spans="1:10" ht="28.15" customHeight="1">
      <c r="A68" s="11"/>
      <c r="B68" s="125" t="s">
        <v>63</v>
      </c>
      <c r="C68" s="66" t="s">
        <v>74</v>
      </c>
      <c r="D68" s="84">
        <v>4.2553191489361703E-3</v>
      </c>
      <c r="E68" s="84">
        <v>1.276595744680851E-2</v>
      </c>
      <c r="F68" s="84">
        <v>0.98297872340425529</v>
      </c>
      <c r="G68" s="67">
        <v>235</v>
      </c>
      <c r="H68" s="19"/>
      <c r="I68" s="18"/>
    </row>
    <row r="69" spans="1:10" ht="28.15" customHeight="1">
      <c r="A69" s="11"/>
      <c r="B69" s="126"/>
      <c r="C69" s="66" t="s">
        <v>75</v>
      </c>
      <c r="D69" s="84">
        <v>0</v>
      </c>
      <c r="E69" s="84">
        <v>3.2000000000000001E-2</v>
      </c>
      <c r="F69" s="84">
        <v>0.96799999999999997</v>
      </c>
      <c r="G69" s="67">
        <v>250</v>
      </c>
      <c r="H69" s="19"/>
      <c r="I69" s="18"/>
    </row>
    <row r="70" spans="1:10" ht="28.15" customHeight="1">
      <c r="A70" s="11"/>
      <c r="B70" s="129"/>
      <c r="C70" s="66" t="s">
        <v>144</v>
      </c>
      <c r="D70" s="84">
        <v>1.1363636363636364E-2</v>
      </c>
      <c r="E70" s="84">
        <v>0.22727272727272727</v>
      </c>
      <c r="F70" s="84">
        <v>0.76136363636363635</v>
      </c>
      <c r="G70" s="67">
        <v>88</v>
      </c>
      <c r="H70" s="19"/>
      <c r="I70" s="18"/>
    </row>
    <row r="71" spans="1:10" ht="28.15" customHeight="1">
      <c r="A71" s="110"/>
      <c r="B71" s="119" t="s">
        <v>11</v>
      </c>
      <c r="C71" s="120"/>
      <c r="D71" s="111">
        <v>0.51400000000000001</v>
      </c>
      <c r="E71" s="111">
        <v>0.16800000000000001</v>
      </c>
      <c r="F71" s="111">
        <v>0.318</v>
      </c>
      <c r="G71" s="112">
        <f>SUM(G9:G70)</f>
        <v>5269</v>
      </c>
      <c r="H71" s="113"/>
      <c r="I71" s="18"/>
    </row>
    <row r="72" spans="1:10" s="82" customFormat="1" ht="18" customHeight="1">
      <c r="B72" s="114" t="s">
        <v>161</v>
      </c>
      <c r="C72" s="114"/>
      <c r="D72" s="115"/>
      <c r="E72" s="116"/>
      <c r="G72" s="117"/>
      <c r="H72" s="118"/>
      <c r="I72" s="18"/>
      <c r="J72" s="1"/>
    </row>
    <row r="73" spans="1:10" ht="3.6" customHeight="1">
      <c r="A73" s="14"/>
      <c r="B73" s="92"/>
      <c r="C73" s="32"/>
      <c r="D73" s="61"/>
      <c r="E73" s="61"/>
      <c r="F73" s="61"/>
      <c r="G73" s="61"/>
      <c r="H73" s="20"/>
      <c r="I73" s="18"/>
    </row>
    <row r="74" spans="1:10" ht="28.15" customHeight="1">
      <c r="A74" s="95"/>
      <c r="B74" s="102"/>
      <c r="C74" s="102"/>
      <c r="D74" s="102"/>
      <c r="E74" s="102"/>
      <c r="F74" s="102"/>
      <c r="G74" s="102"/>
      <c r="H74" s="102"/>
      <c r="I74" s="102"/>
    </row>
    <row r="75" spans="1:10" s="97" customFormat="1" ht="18.600000000000001" customHeight="1">
      <c r="A75" s="1"/>
      <c r="B75" s="34"/>
      <c r="C75" s="33"/>
      <c r="D75" s="99"/>
      <c r="E75" s="99"/>
      <c r="F75" s="99"/>
      <c r="G75" s="100"/>
      <c r="H75" s="18"/>
      <c r="I75" s="96"/>
    </row>
    <row r="76" spans="1:10" ht="28.15" customHeight="1">
      <c r="A76" s="21"/>
      <c r="B76" s="89"/>
      <c r="D76" s="101"/>
      <c r="E76" s="101"/>
      <c r="F76" s="101"/>
      <c r="G76" s="101"/>
      <c r="H76" s="22"/>
      <c r="I76" s="18"/>
    </row>
    <row r="77" spans="1:10" ht="19.149999999999999" customHeight="1">
      <c r="A77" s="21"/>
      <c r="B77" s="23"/>
      <c r="D77" s="62"/>
      <c r="E77" s="62"/>
      <c r="F77" s="62"/>
      <c r="G77" s="50"/>
      <c r="H77" s="22"/>
      <c r="I77" s="18"/>
    </row>
    <row r="78" spans="1:10">
      <c r="A78" s="21"/>
      <c r="B78" s="23"/>
      <c r="D78" s="62"/>
      <c r="E78" s="62"/>
      <c r="F78" s="62"/>
      <c r="G78" s="50"/>
      <c r="H78" s="22"/>
      <c r="I78" s="18"/>
    </row>
    <row r="79" spans="1:10" s="21" customFormat="1">
      <c r="B79" s="23"/>
      <c r="D79" s="62"/>
      <c r="E79" s="62"/>
      <c r="F79" s="62"/>
      <c r="G79" s="50"/>
      <c r="H79" s="22"/>
    </row>
    <row r="80" spans="1:10" s="21" customFormat="1">
      <c r="B80" s="35"/>
      <c r="C80" s="22"/>
      <c r="D80" s="50"/>
      <c r="E80" s="50"/>
      <c r="F80" s="50"/>
      <c r="G80" s="50"/>
      <c r="H80" s="22"/>
    </row>
    <row r="81" spans="2:8" s="21" customFormat="1">
      <c r="B81" s="35"/>
      <c r="C81" s="22"/>
      <c r="D81" s="50"/>
      <c r="E81" s="50"/>
      <c r="F81" s="50"/>
      <c r="G81" s="50"/>
      <c r="H81" s="22"/>
    </row>
    <row r="82" spans="2:8" s="21" customFormat="1">
      <c r="B82" s="35"/>
      <c r="C82" s="22"/>
      <c r="D82" s="50"/>
      <c r="E82" s="50"/>
      <c r="F82" s="50"/>
      <c r="G82" s="50"/>
      <c r="H82" s="22"/>
    </row>
    <row r="83" spans="2:8" s="21" customFormat="1" ht="66.75" customHeight="1">
      <c r="B83" s="35"/>
      <c r="C83" s="22"/>
      <c r="D83" s="50"/>
      <c r="E83" s="50"/>
      <c r="F83" s="50"/>
      <c r="G83" s="50"/>
      <c r="H83" s="22"/>
    </row>
    <row r="84" spans="2:8" s="21" customFormat="1">
      <c r="B84" s="35"/>
      <c r="C84" s="22"/>
      <c r="D84" s="50"/>
      <c r="E84" s="50"/>
      <c r="F84" s="50"/>
      <c r="G84" s="50"/>
      <c r="H84" s="22"/>
    </row>
    <row r="85" spans="2:8" s="21" customFormat="1">
      <c r="B85" s="35"/>
      <c r="C85" s="22"/>
      <c r="D85" s="50"/>
      <c r="E85" s="50"/>
      <c r="F85" s="50"/>
      <c r="G85" s="50"/>
      <c r="H85" s="22"/>
    </row>
    <row r="86" spans="2:8" s="21" customFormat="1">
      <c r="B86" s="35"/>
      <c r="C86" s="22"/>
      <c r="D86" s="50"/>
      <c r="E86" s="50"/>
      <c r="F86" s="50"/>
      <c r="G86" s="50"/>
      <c r="H86" s="22"/>
    </row>
    <row r="87" spans="2:8" s="21" customFormat="1">
      <c r="B87" s="35"/>
      <c r="C87" s="22"/>
      <c r="D87" s="50"/>
      <c r="E87" s="50"/>
      <c r="F87" s="50"/>
      <c r="G87" s="50"/>
      <c r="H87" s="22"/>
    </row>
    <row r="88" spans="2:8" s="21" customFormat="1">
      <c r="B88" s="35"/>
      <c r="C88" s="22"/>
      <c r="D88" s="50"/>
      <c r="E88" s="50"/>
      <c r="F88" s="50"/>
      <c r="G88" s="50"/>
      <c r="H88" s="22"/>
    </row>
    <row r="89" spans="2:8" s="21" customFormat="1">
      <c r="B89" s="35"/>
      <c r="C89" s="22"/>
      <c r="D89" s="50"/>
      <c r="E89" s="50"/>
      <c r="F89" s="50"/>
      <c r="G89" s="50"/>
      <c r="H89" s="22"/>
    </row>
    <row r="90" spans="2:8" s="21" customFormat="1">
      <c r="B90" s="35"/>
      <c r="C90" s="22"/>
      <c r="D90" s="50"/>
      <c r="E90" s="50"/>
      <c r="F90" s="50"/>
      <c r="G90" s="50"/>
      <c r="H90" s="22"/>
    </row>
    <row r="91" spans="2:8" s="21" customFormat="1">
      <c r="B91" s="35"/>
      <c r="C91" s="22"/>
      <c r="D91" s="50"/>
      <c r="E91" s="50"/>
      <c r="F91" s="50"/>
      <c r="G91" s="50"/>
      <c r="H91" s="22"/>
    </row>
    <row r="92" spans="2:8" s="21" customFormat="1">
      <c r="B92" s="35"/>
      <c r="C92" s="22"/>
      <c r="D92" s="50"/>
      <c r="E92" s="50"/>
      <c r="F92" s="50"/>
      <c r="G92" s="50"/>
      <c r="H92" s="22"/>
    </row>
    <row r="93" spans="2:8" s="21" customFormat="1">
      <c r="B93" s="35"/>
      <c r="C93" s="22"/>
      <c r="D93" s="50"/>
      <c r="E93" s="50"/>
      <c r="F93" s="50"/>
      <c r="G93" s="50"/>
      <c r="H93" s="22"/>
    </row>
    <row r="94" spans="2:8" s="21" customFormat="1">
      <c r="B94" s="35"/>
      <c r="C94" s="22"/>
      <c r="D94" s="50"/>
      <c r="E94" s="50"/>
      <c r="F94" s="50"/>
      <c r="G94" s="50"/>
      <c r="H94" s="22"/>
    </row>
    <row r="95" spans="2:8" s="21" customFormat="1">
      <c r="B95" s="35"/>
      <c r="C95" s="22"/>
      <c r="D95" s="50"/>
      <c r="E95" s="50"/>
      <c r="F95" s="50"/>
      <c r="G95" s="50"/>
      <c r="H95" s="22"/>
    </row>
    <row r="96" spans="2:8" s="21" customFormat="1">
      <c r="B96" s="35"/>
      <c r="C96" s="22"/>
      <c r="D96" s="50"/>
      <c r="E96" s="50"/>
      <c r="F96" s="50"/>
      <c r="G96" s="50"/>
      <c r="H96" s="22"/>
    </row>
    <row r="97" spans="2:8" s="21" customFormat="1">
      <c r="B97" s="35"/>
      <c r="C97" s="22"/>
      <c r="D97" s="50"/>
      <c r="E97" s="50"/>
      <c r="F97" s="50"/>
      <c r="G97" s="50"/>
      <c r="H97" s="22"/>
    </row>
    <row r="98" spans="2:8" s="21" customFormat="1">
      <c r="B98" s="35"/>
      <c r="C98" s="22"/>
      <c r="D98" s="50"/>
      <c r="E98" s="50"/>
      <c r="F98" s="50"/>
      <c r="G98" s="50"/>
      <c r="H98" s="22"/>
    </row>
    <row r="99" spans="2:8" s="21" customFormat="1">
      <c r="B99" s="35"/>
      <c r="C99" s="22"/>
      <c r="D99" s="50"/>
      <c r="E99" s="50"/>
      <c r="F99" s="50"/>
      <c r="G99" s="50"/>
      <c r="H99" s="22"/>
    </row>
    <row r="100" spans="2:8" s="21" customFormat="1">
      <c r="B100" s="35"/>
      <c r="C100" s="22"/>
      <c r="D100" s="50"/>
      <c r="E100" s="50"/>
      <c r="F100" s="50"/>
      <c r="G100" s="50"/>
      <c r="H100" s="22"/>
    </row>
    <row r="101" spans="2:8" s="21" customFormat="1">
      <c r="B101" s="35"/>
      <c r="C101" s="22"/>
      <c r="D101" s="50"/>
      <c r="E101" s="50"/>
      <c r="F101" s="50"/>
      <c r="G101" s="50"/>
      <c r="H101" s="22"/>
    </row>
    <row r="102" spans="2:8" s="21" customFormat="1">
      <c r="B102" s="35"/>
      <c r="C102" s="22"/>
      <c r="D102" s="50"/>
      <c r="E102" s="50"/>
      <c r="F102" s="50"/>
      <c r="G102" s="50"/>
      <c r="H102" s="22"/>
    </row>
    <row r="103" spans="2:8" s="21" customFormat="1">
      <c r="B103" s="35"/>
      <c r="C103" s="22"/>
      <c r="D103" s="50"/>
      <c r="E103" s="50"/>
      <c r="F103" s="50"/>
      <c r="G103" s="50"/>
      <c r="H103" s="22"/>
    </row>
    <row r="104" spans="2:8" s="21" customFormat="1">
      <c r="B104" s="35"/>
      <c r="C104" s="22"/>
      <c r="D104" s="50"/>
      <c r="E104" s="50"/>
      <c r="F104" s="50"/>
      <c r="G104" s="50"/>
      <c r="H104" s="22"/>
    </row>
    <row r="105" spans="2:8" s="21" customFormat="1">
      <c r="B105" s="35"/>
      <c r="C105" s="22"/>
      <c r="D105" s="50"/>
      <c r="E105" s="50"/>
      <c r="F105" s="50"/>
      <c r="G105" s="50"/>
      <c r="H105" s="22"/>
    </row>
    <row r="106" spans="2:8" s="21" customFormat="1">
      <c r="B106" s="35"/>
      <c r="C106" s="22"/>
      <c r="D106" s="50"/>
      <c r="E106" s="50"/>
      <c r="F106" s="50"/>
      <c r="G106" s="50"/>
      <c r="H106" s="22"/>
    </row>
    <row r="107" spans="2:8" s="21" customFormat="1">
      <c r="B107" s="35"/>
      <c r="C107" s="22"/>
      <c r="D107" s="50"/>
      <c r="E107" s="50"/>
      <c r="F107" s="50"/>
      <c r="G107" s="50"/>
      <c r="H107" s="22"/>
    </row>
    <row r="108" spans="2:8" s="21" customFormat="1">
      <c r="B108" s="23"/>
      <c r="D108" s="62"/>
      <c r="E108" s="62"/>
      <c r="F108" s="62"/>
      <c r="G108" s="62"/>
    </row>
    <row r="109" spans="2:8" s="21" customFormat="1">
      <c r="B109" s="23"/>
      <c r="D109" s="62"/>
      <c r="E109" s="62"/>
      <c r="F109" s="62"/>
      <c r="G109" s="62"/>
    </row>
    <row r="110" spans="2:8" s="21" customFormat="1">
      <c r="B110" s="23"/>
      <c r="D110" s="62"/>
      <c r="E110" s="62"/>
      <c r="F110" s="62"/>
      <c r="G110" s="62"/>
    </row>
    <row r="111" spans="2:8" s="21" customFormat="1">
      <c r="B111" s="23"/>
      <c r="D111" s="62"/>
      <c r="E111" s="62"/>
      <c r="F111" s="62"/>
      <c r="G111" s="62"/>
    </row>
    <row r="112" spans="2:8" s="21" customFormat="1">
      <c r="B112" s="35"/>
      <c r="C112" s="22"/>
      <c r="D112" s="50"/>
      <c r="E112" s="50"/>
      <c r="F112" s="50"/>
      <c r="G112" s="50"/>
      <c r="H112" s="22"/>
    </row>
    <row r="113" spans="2:9" s="21" customFormat="1">
      <c r="B113" s="35"/>
      <c r="C113" s="22"/>
      <c r="D113" s="50"/>
      <c r="E113" s="50"/>
      <c r="F113" s="50"/>
      <c r="G113" s="50"/>
      <c r="H113" s="22"/>
    </row>
    <row r="114" spans="2:9" s="21" customFormat="1">
      <c r="B114" s="35"/>
      <c r="C114" s="22"/>
      <c r="D114" s="50"/>
      <c r="E114" s="50"/>
      <c r="F114" s="50"/>
      <c r="G114" s="50"/>
      <c r="H114" s="22"/>
    </row>
    <row r="115" spans="2:9" s="21" customFormat="1">
      <c r="B115" s="35"/>
      <c r="C115" s="22"/>
      <c r="D115" s="50"/>
      <c r="E115" s="50"/>
      <c r="F115" s="50"/>
      <c r="G115" s="50"/>
      <c r="H115" s="22"/>
      <c r="I115" s="22"/>
    </row>
    <row r="116" spans="2:9" s="21" customFormat="1" ht="59.25" customHeight="1">
      <c r="B116" s="35"/>
      <c r="C116" s="22"/>
      <c r="D116" s="50"/>
      <c r="E116" s="50"/>
      <c r="F116" s="50"/>
      <c r="G116" s="50"/>
      <c r="H116" s="22"/>
      <c r="I116" s="22"/>
    </row>
    <row r="117" spans="2:9" s="21" customFormat="1">
      <c r="B117" s="35"/>
      <c r="C117" s="22"/>
      <c r="D117" s="50"/>
      <c r="E117" s="50"/>
      <c r="F117" s="50"/>
      <c r="G117" s="50"/>
      <c r="H117" s="22"/>
      <c r="I117" s="22"/>
    </row>
    <row r="118" spans="2:9" s="21" customFormat="1">
      <c r="B118" s="35"/>
      <c r="C118" s="22"/>
      <c r="D118" s="50"/>
      <c r="E118" s="50"/>
      <c r="F118" s="50"/>
      <c r="G118" s="50"/>
      <c r="H118" s="22"/>
      <c r="I118" s="22"/>
    </row>
    <row r="119" spans="2:9" s="21" customFormat="1">
      <c r="B119" s="35"/>
      <c r="C119" s="22"/>
      <c r="D119" s="50"/>
      <c r="E119" s="50"/>
      <c r="F119" s="50"/>
      <c r="G119" s="50"/>
      <c r="H119" s="22"/>
      <c r="I119" s="22"/>
    </row>
    <row r="120" spans="2:9" s="21" customFormat="1">
      <c r="B120" s="35"/>
      <c r="C120" s="22"/>
      <c r="D120" s="50"/>
      <c r="E120" s="50"/>
      <c r="F120" s="50"/>
      <c r="G120" s="50"/>
      <c r="H120" s="22"/>
      <c r="I120" s="22"/>
    </row>
    <row r="121" spans="2:9" s="21" customFormat="1">
      <c r="B121" s="35"/>
      <c r="C121" s="22"/>
      <c r="D121" s="50"/>
      <c r="E121" s="50"/>
      <c r="F121" s="50"/>
      <c r="G121" s="50"/>
      <c r="H121" s="22"/>
      <c r="I121" s="22"/>
    </row>
    <row r="122" spans="2:9" s="21" customFormat="1">
      <c r="B122" s="35"/>
      <c r="C122" s="22"/>
      <c r="D122" s="50"/>
      <c r="E122" s="50"/>
      <c r="F122" s="50"/>
      <c r="G122" s="50"/>
      <c r="H122" s="22"/>
      <c r="I122" s="22"/>
    </row>
    <row r="123" spans="2:9" s="21" customFormat="1">
      <c r="B123" s="35"/>
      <c r="C123" s="22"/>
      <c r="D123" s="50"/>
      <c r="E123" s="50"/>
      <c r="F123" s="50"/>
      <c r="G123" s="50"/>
      <c r="H123" s="22"/>
      <c r="I123" s="22"/>
    </row>
    <row r="124" spans="2:9" s="21" customFormat="1">
      <c r="B124" s="35"/>
      <c r="C124" s="22"/>
      <c r="D124" s="50"/>
      <c r="E124" s="50"/>
      <c r="F124" s="50"/>
      <c r="G124" s="50"/>
      <c r="H124" s="22"/>
      <c r="I124" s="22"/>
    </row>
    <row r="125" spans="2:9" s="21" customFormat="1">
      <c r="B125" s="35"/>
      <c r="C125" s="22"/>
      <c r="D125" s="50"/>
      <c r="E125" s="50"/>
      <c r="F125" s="50"/>
      <c r="G125" s="50"/>
      <c r="H125" s="22"/>
      <c r="I125" s="22"/>
    </row>
    <row r="126" spans="2:9" s="21" customFormat="1">
      <c r="B126" s="35"/>
      <c r="C126" s="22"/>
      <c r="D126" s="50"/>
      <c r="E126" s="50"/>
      <c r="F126" s="50"/>
      <c r="G126" s="50"/>
      <c r="H126" s="22"/>
      <c r="I126" s="22"/>
    </row>
    <row r="127" spans="2:9" s="21" customFormat="1">
      <c r="B127" s="35"/>
      <c r="C127" s="22"/>
      <c r="D127" s="50"/>
      <c r="E127" s="50"/>
      <c r="F127" s="50"/>
      <c r="G127" s="50"/>
      <c r="H127" s="22"/>
      <c r="I127" s="22"/>
    </row>
    <row r="128" spans="2:9" s="21" customFormat="1">
      <c r="B128" s="35"/>
      <c r="C128" s="22"/>
      <c r="D128" s="50"/>
      <c r="E128" s="50"/>
      <c r="F128" s="50"/>
      <c r="G128" s="50"/>
      <c r="H128" s="22"/>
      <c r="I128" s="22"/>
    </row>
    <row r="129" spans="2:9" s="21" customFormat="1">
      <c r="B129" s="35"/>
      <c r="C129" s="22"/>
      <c r="D129" s="50"/>
      <c r="E129" s="50"/>
      <c r="F129" s="50"/>
      <c r="G129" s="50"/>
      <c r="H129" s="22"/>
      <c r="I129" s="22"/>
    </row>
    <row r="130" spans="2:9" s="21" customFormat="1">
      <c r="B130" s="35"/>
      <c r="C130" s="22"/>
      <c r="D130" s="50"/>
      <c r="E130" s="50"/>
      <c r="F130" s="50"/>
      <c r="G130" s="50"/>
      <c r="H130" s="22"/>
      <c r="I130" s="22"/>
    </row>
    <row r="131" spans="2:9" s="21" customFormat="1">
      <c r="B131" s="35"/>
      <c r="C131" s="22"/>
      <c r="D131" s="50"/>
      <c r="E131" s="50"/>
      <c r="F131" s="50"/>
      <c r="G131" s="50"/>
      <c r="H131" s="22"/>
      <c r="I131" s="22"/>
    </row>
    <row r="132" spans="2:9" s="21" customFormat="1">
      <c r="B132" s="35"/>
      <c r="C132" s="22"/>
      <c r="D132" s="50"/>
      <c r="E132" s="50"/>
      <c r="F132" s="50"/>
      <c r="G132" s="50"/>
      <c r="H132" s="22"/>
      <c r="I132" s="22"/>
    </row>
    <row r="133" spans="2:9" s="21" customFormat="1">
      <c r="B133" s="35"/>
      <c r="C133" s="22"/>
      <c r="D133" s="50"/>
      <c r="E133" s="50"/>
      <c r="F133" s="50"/>
      <c r="G133" s="50"/>
      <c r="H133" s="22"/>
      <c r="I133" s="22"/>
    </row>
    <row r="134" spans="2:9" s="21" customFormat="1">
      <c r="B134" s="35"/>
      <c r="C134" s="22"/>
      <c r="D134" s="50"/>
      <c r="E134" s="50"/>
      <c r="F134" s="50"/>
      <c r="G134" s="50"/>
      <c r="H134" s="22"/>
      <c r="I134" s="22"/>
    </row>
    <row r="135" spans="2:9" s="21" customFormat="1">
      <c r="B135" s="35"/>
      <c r="C135" s="22"/>
      <c r="D135" s="50"/>
      <c r="E135" s="50"/>
      <c r="F135" s="50"/>
      <c r="G135" s="50"/>
      <c r="H135" s="22"/>
      <c r="I135" s="22"/>
    </row>
    <row r="136" spans="2:9" s="21" customFormat="1">
      <c r="B136" s="35"/>
      <c r="C136" s="22"/>
      <c r="D136" s="50"/>
      <c r="E136" s="50"/>
      <c r="F136" s="50"/>
      <c r="G136" s="50"/>
      <c r="H136" s="22"/>
      <c r="I136" s="22"/>
    </row>
    <row r="137" spans="2:9" s="21" customFormat="1">
      <c r="B137" s="35"/>
      <c r="C137" s="22"/>
      <c r="D137" s="50"/>
      <c r="E137" s="50"/>
      <c r="F137" s="50"/>
      <c r="G137" s="50"/>
      <c r="H137" s="22"/>
      <c r="I137" s="22"/>
    </row>
    <row r="138" spans="2:9" s="21" customFormat="1">
      <c r="B138" s="35"/>
      <c r="C138" s="22"/>
      <c r="D138" s="50"/>
      <c r="E138" s="50"/>
      <c r="F138" s="50"/>
      <c r="G138" s="50"/>
      <c r="H138" s="22"/>
      <c r="I138" s="22"/>
    </row>
    <row r="139" spans="2:9" s="21" customFormat="1">
      <c r="B139" s="35"/>
      <c r="C139" s="22"/>
      <c r="D139" s="50"/>
      <c r="E139" s="50"/>
      <c r="F139" s="50"/>
      <c r="G139" s="50"/>
      <c r="H139" s="22"/>
      <c r="I139" s="22"/>
    </row>
    <row r="140" spans="2:9" s="21" customFormat="1">
      <c r="B140" s="35"/>
      <c r="C140" s="22"/>
      <c r="D140" s="50"/>
      <c r="E140" s="50"/>
      <c r="F140" s="50"/>
      <c r="G140" s="50"/>
      <c r="H140" s="22"/>
      <c r="I140" s="22"/>
    </row>
    <row r="141" spans="2:9" s="21" customFormat="1">
      <c r="B141" s="35"/>
      <c r="C141" s="22"/>
      <c r="D141" s="50"/>
      <c r="E141" s="50"/>
      <c r="F141" s="50"/>
      <c r="G141" s="50"/>
      <c r="H141" s="22"/>
      <c r="I141" s="22"/>
    </row>
    <row r="142" spans="2:9" s="21" customFormat="1">
      <c r="B142" s="35"/>
      <c r="C142" s="22"/>
      <c r="D142" s="50"/>
      <c r="E142" s="50"/>
      <c r="F142" s="50"/>
      <c r="G142" s="50"/>
      <c r="H142" s="22"/>
      <c r="I142" s="22"/>
    </row>
    <row r="143" spans="2:9" s="21" customFormat="1">
      <c r="B143" s="35"/>
      <c r="C143" s="22"/>
      <c r="D143" s="50"/>
      <c r="E143" s="50"/>
      <c r="F143" s="50"/>
      <c r="G143" s="50"/>
      <c r="H143" s="22"/>
      <c r="I143" s="22"/>
    </row>
    <row r="144" spans="2:9" s="21" customFormat="1">
      <c r="B144" s="35"/>
      <c r="C144" s="22"/>
      <c r="D144" s="50"/>
      <c r="E144" s="50"/>
      <c r="F144" s="50"/>
      <c r="G144" s="50"/>
      <c r="H144" s="22"/>
      <c r="I144" s="22"/>
    </row>
    <row r="145" spans="2:9" s="21" customFormat="1">
      <c r="B145" s="35"/>
      <c r="C145" s="22"/>
      <c r="D145" s="50"/>
      <c r="E145" s="50"/>
      <c r="F145" s="50"/>
      <c r="G145" s="50"/>
      <c r="H145" s="22"/>
      <c r="I145" s="22"/>
    </row>
    <row r="146" spans="2:9" s="21" customFormat="1">
      <c r="B146" s="35"/>
      <c r="C146" s="22"/>
      <c r="D146" s="50"/>
      <c r="E146" s="50"/>
      <c r="F146" s="50"/>
      <c r="G146" s="50"/>
      <c r="H146" s="22"/>
      <c r="I146" s="22"/>
    </row>
    <row r="147" spans="2:9" s="21" customFormat="1">
      <c r="B147" s="35"/>
      <c r="C147" s="22"/>
      <c r="D147" s="50"/>
      <c r="E147" s="50"/>
      <c r="F147" s="50"/>
      <c r="G147" s="50"/>
      <c r="H147" s="22"/>
      <c r="I147" s="22"/>
    </row>
    <row r="148" spans="2:9" s="21" customFormat="1">
      <c r="B148" s="35"/>
      <c r="C148" s="22"/>
      <c r="D148" s="50"/>
      <c r="E148" s="50"/>
      <c r="F148" s="50"/>
      <c r="G148" s="50"/>
      <c r="H148" s="22"/>
      <c r="I148" s="22"/>
    </row>
    <row r="149" spans="2:9" s="21" customFormat="1">
      <c r="B149" s="35"/>
      <c r="C149" s="22"/>
      <c r="D149" s="50"/>
      <c r="E149" s="50"/>
      <c r="F149" s="50"/>
      <c r="G149" s="50"/>
      <c r="H149" s="22"/>
      <c r="I149" s="22"/>
    </row>
    <row r="150" spans="2:9" s="21" customFormat="1">
      <c r="B150" s="35"/>
      <c r="C150" s="22"/>
      <c r="D150" s="50"/>
      <c r="E150" s="50"/>
      <c r="F150" s="50"/>
      <c r="G150" s="50"/>
      <c r="H150" s="22"/>
      <c r="I150" s="22"/>
    </row>
    <row r="151" spans="2:9" s="21" customFormat="1">
      <c r="B151" s="35"/>
      <c r="C151" s="22"/>
      <c r="D151" s="50"/>
      <c r="E151" s="50"/>
      <c r="F151" s="50"/>
      <c r="G151" s="50"/>
      <c r="H151" s="22"/>
      <c r="I151" s="22"/>
    </row>
    <row r="152" spans="2:9" s="21" customFormat="1">
      <c r="B152" s="35"/>
      <c r="C152" s="22"/>
      <c r="D152" s="50"/>
      <c r="E152" s="50"/>
      <c r="F152" s="50"/>
      <c r="G152" s="50"/>
      <c r="H152" s="22"/>
      <c r="I152" s="22"/>
    </row>
    <row r="153" spans="2:9" s="21" customFormat="1">
      <c r="B153" s="35"/>
      <c r="C153" s="22"/>
      <c r="D153" s="50"/>
      <c r="E153" s="50"/>
      <c r="F153" s="50"/>
      <c r="G153" s="50"/>
      <c r="H153" s="22"/>
      <c r="I153" s="22"/>
    </row>
    <row r="154" spans="2:9" s="21" customFormat="1">
      <c r="B154" s="35"/>
      <c r="C154" s="22"/>
      <c r="D154" s="50"/>
      <c r="E154" s="50"/>
      <c r="F154" s="50"/>
      <c r="G154" s="50"/>
      <c r="H154" s="22"/>
      <c r="I154" s="22"/>
    </row>
    <row r="155" spans="2:9" s="21" customFormat="1">
      <c r="B155" s="35"/>
      <c r="C155" s="22"/>
      <c r="D155" s="50"/>
      <c r="E155" s="50"/>
      <c r="F155" s="50"/>
      <c r="G155" s="50"/>
      <c r="H155" s="22"/>
      <c r="I155" s="22"/>
    </row>
    <row r="156" spans="2:9" s="21" customFormat="1">
      <c r="B156" s="35"/>
      <c r="C156" s="22"/>
      <c r="D156" s="50"/>
      <c r="E156" s="50"/>
      <c r="F156" s="50"/>
      <c r="G156" s="50"/>
      <c r="H156" s="22"/>
      <c r="I156" s="22"/>
    </row>
    <row r="157" spans="2:9" s="21" customFormat="1">
      <c r="B157" s="35"/>
      <c r="C157" s="22"/>
      <c r="D157" s="50"/>
      <c r="E157" s="50"/>
      <c r="F157" s="50"/>
      <c r="G157" s="50"/>
      <c r="H157" s="22"/>
      <c r="I157" s="22"/>
    </row>
    <row r="158" spans="2:9" s="21" customFormat="1">
      <c r="B158" s="35"/>
      <c r="C158" s="22"/>
      <c r="D158" s="50"/>
      <c r="E158" s="50"/>
      <c r="F158" s="50"/>
      <c r="G158" s="50"/>
      <c r="H158" s="22"/>
      <c r="I158" s="22"/>
    </row>
    <row r="159" spans="2:9" s="21" customFormat="1">
      <c r="B159" s="35"/>
      <c r="C159" s="22"/>
      <c r="D159" s="50"/>
      <c r="E159" s="50"/>
      <c r="F159" s="50"/>
      <c r="G159" s="50"/>
      <c r="H159" s="22"/>
      <c r="I159" s="22"/>
    </row>
    <row r="160" spans="2:9" s="21" customFormat="1">
      <c r="B160" s="35"/>
      <c r="C160" s="22"/>
      <c r="D160" s="50"/>
      <c r="E160" s="50"/>
      <c r="F160" s="50"/>
      <c r="G160" s="50"/>
      <c r="H160" s="22"/>
      <c r="I160" s="22"/>
    </row>
    <row r="161" spans="2:9" s="21" customFormat="1">
      <c r="B161" s="35"/>
      <c r="C161" s="22"/>
      <c r="D161" s="50"/>
      <c r="E161" s="50"/>
      <c r="F161" s="50"/>
      <c r="G161" s="50"/>
      <c r="H161" s="22"/>
      <c r="I161" s="22"/>
    </row>
    <row r="162" spans="2:9" s="21" customFormat="1">
      <c r="B162" s="35"/>
      <c r="C162" s="22"/>
      <c r="D162" s="50"/>
      <c r="E162" s="50"/>
      <c r="F162" s="50"/>
      <c r="G162" s="50"/>
      <c r="H162" s="22"/>
      <c r="I162" s="22"/>
    </row>
    <row r="163" spans="2:9" s="21" customFormat="1">
      <c r="B163" s="35"/>
      <c r="C163" s="22"/>
      <c r="D163" s="50"/>
      <c r="E163" s="50"/>
      <c r="F163" s="50"/>
      <c r="G163" s="50"/>
      <c r="H163" s="22"/>
      <c r="I163" s="22"/>
    </row>
    <row r="164" spans="2:9" s="21" customFormat="1">
      <c r="B164" s="35"/>
      <c r="C164" s="22"/>
      <c r="D164" s="50"/>
      <c r="E164" s="50"/>
      <c r="F164" s="50"/>
      <c r="G164" s="50"/>
      <c r="H164" s="22"/>
      <c r="I164" s="22"/>
    </row>
    <row r="165" spans="2:9" s="21" customFormat="1">
      <c r="B165" s="35"/>
      <c r="C165" s="22"/>
      <c r="D165" s="50"/>
      <c r="E165" s="50"/>
      <c r="F165" s="50"/>
      <c r="G165" s="50"/>
      <c r="H165" s="22"/>
      <c r="I165" s="22"/>
    </row>
    <row r="166" spans="2:9" s="21" customFormat="1">
      <c r="B166" s="35"/>
      <c r="C166" s="22"/>
      <c r="D166" s="50"/>
      <c r="E166" s="50"/>
      <c r="F166" s="50"/>
      <c r="G166" s="50"/>
      <c r="H166" s="22"/>
      <c r="I166" s="22"/>
    </row>
    <row r="167" spans="2:9" s="21" customFormat="1">
      <c r="B167" s="35"/>
      <c r="C167" s="22"/>
      <c r="D167" s="50"/>
      <c r="E167" s="50"/>
      <c r="F167" s="50"/>
      <c r="G167" s="50"/>
      <c r="H167" s="22"/>
      <c r="I167" s="22"/>
    </row>
    <row r="168" spans="2:9" s="21" customFormat="1">
      <c r="B168" s="35"/>
      <c r="C168" s="22"/>
      <c r="D168" s="50"/>
      <c r="E168" s="50"/>
      <c r="F168" s="50"/>
      <c r="G168" s="50"/>
      <c r="H168" s="22"/>
      <c r="I168" s="22"/>
    </row>
    <row r="169" spans="2:9" s="21" customFormat="1">
      <c r="B169" s="35"/>
      <c r="C169" s="22"/>
      <c r="D169" s="50"/>
      <c r="E169" s="50"/>
      <c r="F169" s="50"/>
      <c r="G169" s="50"/>
      <c r="H169" s="22"/>
      <c r="I169" s="22"/>
    </row>
    <row r="170" spans="2:9" s="21" customFormat="1">
      <c r="B170" s="35"/>
      <c r="C170" s="22"/>
      <c r="D170" s="50"/>
      <c r="E170" s="50"/>
      <c r="F170" s="50"/>
      <c r="G170" s="50"/>
      <c r="H170" s="22"/>
      <c r="I170" s="22"/>
    </row>
    <row r="171" spans="2:9" s="21" customFormat="1">
      <c r="B171" s="35"/>
      <c r="C171" s="22"/>
      <c r="D171" s="50"/>
      <c r="E171" s="50"/>
      <c r="F171" s="50"/>
      <c r="G171" s="50"/>
      <c r="H171" s="22"/>
      <c r="I171" s="22"/>
    </row>
    <row r="172" spans="2:9" s="21" customFormat="1">
      <c r="B172" s="35"/>
      <c r="C172" s="22"/>
      <c r="D172" s="50"/>
      <c r="E172" s="50"/>
      <c r="F172" s="50"/>
      <c r="G172" s="50"/>
      <c r="H172" s="22"/>
      <c r="I172" s="22"/>
    </row>
    <row r="173" spans="2:9" s="21" customFormat="1">
      <c r="B173" s="35"/>
      <c r="C173" s="22"/>
      <c r="D173" s="50"/>
      <c r="E173" s="50"/>
      <c r="F173" s="50"/>
      <c r="G173" s="50"/>
      <c r="H173" s="22"/>
      <c r="I173" s="22"/>
    </row>
    <row r="174" spans="2:9" s="21" customFormat="1">
      <c r="B174" s="35"/>
      <c r="C174" s="22"/>
      <c r="D174" s="50"/>
      <c r="E174" s="50"/>
      <c r="F174" s="50"/>
      <c r="G174" s="50"/>
      <c r="H174" s="22"/>
      <c r="I174" s="22"/>
    </row>
    <row r="175" spans="2:9" s="21" customFormat="1">
      <c r="B175" s="35"/>
      <c r="C175" s="22"/>
      <c r="D175" s="50"/>
      <c r="E175" s="50"/>
      <c r="F175" s="50"/>
      <c r="G175" s="50"/>
      <c r="H175" s="22"/>
      <c r="I175" s="22"/>
    </row>
    <row r="176" spans="2:9" s="21" customFormat="1">
      <c r="B176" s="35"/>
      <c r="C176" s="22"/>
      <c r="D176" s="50"/>
      <c r="E176" s="50"/>
      <c r="F176" s="50"/>
      <c r="G176" s="50"/>
      <c r="H176" s="22"/>
      <c r="I176" s="22"/>
    </row>
    <row r="177" spans="2:9" s="21" customFormat="1">
      <c r="B177" s="35"/>
      <c r="C177" s="22"/>
      <c r="D177" s="50"/>
      <c r="E177" s="50"/>
      <c r="F177" s="50"/>
      <c r="G177" s="50"/>
      <c r="H177" s="22"/>
      <c r="I177" s="22"/>
    </row>
    <row r="178" spans="2:9" s="21" customFormat="1">
      <c r="B178" s="35"/>
      <c r="C178" s="22"/>
      <c r="D178" s="50"/>
      <c r="E178" s="50"/>
      <c r="F178" s="50"/>
      <c r="G178" s="50"/>
      <c r="H178" s="22"/>
      <c r="I178" s="22"/>
    </row>
    <row r="179" spans="2:9" s="21" customFormat="1">
      <c r="B179" s="35"/>
      <c r="C179" s="22"/>
      <c r="D179" s="50"/>
      <c r="E179" s="50"/>
      <c r="F179" s="50"/>
      <c r="G179" s="50"/>
      <c r="H179" s="22"/>
      <c r="I179" s="22"/>
    </row>
    <row r="180" spans="2:9" s="21" customFormat="1">
      <c r="B180" s="35"/>
      <c r="C180" s="22"/>
      <c r="D180" s="50"/>
      <c r="E180" s="50"/>
      <c r="F180" s="50"/>
      <c r="G180" s="50"/>
      <c r="H180" s="22"/>
      <c r="I180" s="22"/>
    </row>
    <row r="181" spans="2:9" s="21" customFormat="1">
      <c r="B181" s="35"/>
      <c r="C181" s="22"/>
      <c r="D181" s="50"/>
      <c r="E181" s="50"/>
      <c r="F181" s="50"/>
      <c r="G181" s="50"/>
      <c r="H181" s="22"/>
      <c r="I181" s="22"/>
    </row>
    <row r="182" spans="2:9" s="21" customFormat="1">
      <c r="B182" s="35"/>
      <c r="C182" s="22"/>
      <c r="D182" s="50"/>
      <c r="E182" s="50"/>
      <c r="F182" s="50"/>
      <c r="G182" s="50"/>
      <c r="H182" s="22"/>
      <c r="I182" s="22"/>
    </row>
    <row r="183" spans="2:9" s="21" customFormat="1">
      <c r="B183" s="35"/>
      <c r="C183" s="22"/>
      <c r="D183" s="50"/>
      <c r="E183" s="50"/>
      <c r="F183" s="50"/>
      <c r="G183" s="50"/>
      <c r="H183" s="22"/>
      <c r="I183" s="22"/>
    </row>
    <row r="184" spans="2:9" s="21" customFormat="1">
      <c r="B184" s="35"/>
      <c r="C184" s="22"/>
      <c r="D184" s="50"/>
      <c r="E184" s="50"/>
      <c r="F184" s="50"/>
      <c r="G184" s="50"/>
      <c r="H184" s="22"/>
      <c r="I184" s="22"/>
    </row>
    <row r="185" spans="2:9" s="21" customFormat="1">
      <c r="B185" s="35"/>
      <c r="C185" s="22"/>
      <c r="D185" s="50"/>
      <c r="E185" s="50"/>
      <c r="F185" s="50"/>
      <c r="G185" s="50"/>
      <c r="H185" s="22"/>
      <c r="I185" s="22"/>
    </row>
    <row r="186" spans="2:9" s="21" customFormat="1">
      <c r="B186" s="35"/>
      <c r="C186" s="22"/>
      <c r="D186" s="50"/>
      <c r="E186" s="50"/>
      <c r="F186" s="50"/>
      <c r="G186" s="50"/>
      <c r="H186" s="22"/>
      <c r="I186" s="22"/>
    </row>
    <row r="187" spans="2:9" s="21" customFormat="1">
      <c r="B187" s="23"/>
      <c r="D187" s="62"/>
      <c r="E187" s="62"/>
      <c r="F187" s="62"/>
      <c r="G187" s="62"/>
      <c r="I187" s="22"/>
    </row>
    <row r="188" spans="2:9" s="21" customFormat="1">
      <c r="B188" s="23"/>
      <c r="D188" s="62"/>
      <c r="E188" s="62"/>
      <c r="F188" s="62"/>
      <c r="G188" s="62"/>
      <c r="I188" s="22"/>
    </row>
    <row r="189" spans="2:9" s="21" customFormat="1">
      <c r="B189" s="23"/>
      <c r="D189" s="62"/>
      <c r="E189" s="62"/>
      <c r="F189" s="62"/>
      <c r="G189" s="62"/>
      <c r="I189" s="22"/>
    </row>
    <row r="190" spans="2:9" s="21" customFormat="1">
      <c r="B190" s="35"/>
      <c r="C190" s="22"/>
      <c r="D190" s="50"/>
      <c r="E190" s="50"/>
      <c r="F190" s="50"/>
      <c r="G190" s="50"/>
      <c r="H190" s="22"/>
    </row>
    <row r="191" spans="2:9" s="21" customFormat="1">
      <c r="B191" s="35"/>
      <c r="C191" s="22"/>
      <c r="D191" s="50"/>
      <c r="E191" s="50"/>
      <c r="F191" s="50"/>
      <c r="G191" s="50"/>
      <c r="H191" s="22"/>
    </row>
    <row r="192" spans="2:9" s="21" customFormat="1">
      <c r="B192" s="35"/>
      <c r="C192" s="22"/>
      <c r="D192" s="50"/>
      <c r="E192" s="50"/>
      <c r="F192" s="50"/>
      <c r="G192" s="50"/>
      <c r="H192" s="22"/>
    </row>
    <row r="193" spans="2:8" s="21" customFormat="1">
      <c r="B193" s="35"/>
      <c r="C193" s="22"/>
      <c r="D193" s="50"/>
      <c r="E193" s="50"/>
      <c r="F193" s="50"/>
      <c r="G193" s="50"/>
      <c r="H193" s="22"/>
    </row>
    <row r="194" spans="2:8" s="21" customFormat="1" ht="50.25" customHeight="1">
      <c r="B194" s="35"/>
      <c r="C194" s="22"/>
      <c r="D194" s="50"/>
      <c r="E194" s="50"/>
      <c r="F194" s="50"/>
      <c r="G194" s="50"/>
      <c r="H194" s="22"/>
    </row>
    <row r="195" spans="2:8" s="21" customFormat="1">
      <c r="B195" s="35"/>
      <c r="C195" s="22"/>
      <c r="D195" s="50"/>
      <c r="E195" s="50"/>
      <c r="F195" s="50"/>
      <c r="G195" s="50"/>
      <c r="H195" s="22"/>
    </row>
    <row r="196" spans="2:8" s="21" customFormat="1">
      <c r="B196" s="35"/>
      <c r="C196" s="22"/>
      <c r="D196" s="50"/>
      <c r="E196" s="50"/>
      <c r="F196" s="50"/>
      <c r="G196" s="50"/>
      <c r="H196" s="22"/>
    </row>
    <row r="197" spans="2:8" s="21" customFormat="1">
      <c r="B197" s="35"/>
      <c r="C197" s="22"/>
      <c r="D197" s="50"/>
      <c r="E197" s="50"/>
      <c r="F197" s="50"/>
      <c r="G197" s="50"/>
      <c r="H197" s="22"/>
    </row>
    <row r="198" spans="2:8" s="21" customFormat="1">
      <c r="B198" s="35"/>
      <c r="C198" s="22"/>
      <c r="D198" s="50"/>
      <c r="E198" s="50"/>
      <c r="F198" s="50"/>
      <c r="G198" s="50"/>
      <c r="H198" s="22"/>
    </row>
    <row r="199" spans="2:8" s="21" customFormat="1">
      <c r="B199" s="35"/>
      <c r="C199" s="22"/>
      <c r="D199" s="50"/>
      <c r="E199" s="50"/>
      <c r="F199" s="50"/>
      <c r="G199" s="50"/>
      <c r="H199" s="22"/>
    </row>
    <row r="200" spans="2:8" s="21" customFormat="1">
      <c r="B200" s="35"/>
      <c r="C200" s="22"/>
      <c r="D200" s="50"/>
      <c r="E200" s="50"/>
      <c r="F200" s="50"/>
      <c r="G200" s="50"/>
      <c r="H200" s="22"/>
    </row>
    <row r="201" spans="2:8" s="21" customFormat="1">
      <c r="B201" s="35"/>
      <c r="C201" s="22"/>
      <c r="D201" s="50"/>
      <c r="E201" s="50"/>
      <c r="F201" s="50"/>
      <c r="G201" s="50"/>
      <c r="H201" s="22"/>
    </row>
    <row r="202" spans="2:8" s="21" customFormat="1">
      <c r="B202" s="35"/>
      <c r="C202" s="22"/>
      <c r="D202" s="50"/>
      <c r="E202" s="50"/>
      <c r="F202" s="50"/>
      <c r="G202" s="50"/>
      <c r="H202" s="22"/>
    </row>
    <row r="203" spans="2:8" s="21" customFormat="1">
      <c r="B203" s="35"/>
      <c r="C203" s="22"/>
      <c r="D203" s="50"/>
      <c r="E203" s="50"/>
      <c r="F203" s="50"/>
      <c r="G203" s="50"/>
      <c r="H203" s="22"/>
    </row>
    <row r="204" spans="2:8" s="21" customFormat="1">
      <c r="B204" s="35"/>
      <c r="C204" s="22"/>
      <c r="D204" s="50"/>
      <c r="E204" s="50"/>
      <c r="F204" s="50"/>
      <c r="G204" s="50"/>
      <c r="H204" s="22"/>
    </row>
    <row r="205" spans="2:8" s="21" customFormat="1">
      <c r="B205" s="35"/>
      <c r="C205" s="22"/>
      <c r="D205" s="50"/>
      <c r="E205" s="50"/>
      <c r="F205" s="50"/>
      <c r="G205" s="50"/>
      <c r="H205" s="22"/>
    </row>
    <row r="206" spans="2:8" s="21" customFormat="1">
      <c r="B206" s="35"/>
      <c r="C206" s="22"/>
      <c r="D206" s="50"/>
      <c r="E206" s="50"/>
      <c r="F206" s="50"/>
      <c r="G206" s="50"/>
      <c r="H206" s="22"/>
    </row>
    <row r="207" spans="2:8" s="21" customFormat="1">
      <c r="B207" s="35"/>
      <c r="C207" s="22"/>
      <c r="D207" s="50"/>
      <c r="E207" s="50"/>
      <c r="F207" s="50"/>
      <c r="G207" s="50"/>
      <c r="H207" s="22"/>
    </row>
    <row r="208" spans="2:8" s="21" customFormat="1">
      <c r="B208" s="35"/>
      <c r="C208" s="22"/>
      <c r="D208" s="50"/>
      <c r="E208" s="50"/>
      <c r="F208" s="50"/>
      <c r="G208" s="50"/>
      <c r="H208" s="22"/>
    </row>
    <row r="209" spans="2:8" s="21" customFormat="1">
      <c r="B209" s="35"/>
      <c r="C209" s="22"/>
      <c r="D209" s="50"/>
      <c r="E209" s="50"/>
      <c r="F209" s="50"/>
      <c r="G209" s="50"/>
      <c r="H209" s="22"/>
    </row>
    <row r="210" spans="2:8" s="21" customFormat="1">
      <c r="B210" s="35"/>
      <c r="C210" s="22"/>
      <c r="D210" s="50"/>
      <c r="E210" s="50"/>
      <c r="F210" s="50"/>
      <c r="G210" s="50"/>
      <c r="H210" s="22"/>
    </row>
    <row r="211" spans="2:8" s="21" customFormat="1">
      <c r="B211" s="35"/>
      <c r="C211" s="22"/>
      <c r="D211" s="50"/>
      <c r="E211" s="50"/>
      <c r="F211" s="50"/>
      <c r="G211" s="50"/>
      <c r="H211" s="22"/>
    </row>
    <row r="212" spans="2:8" s="21" customFormat="1">
      <c r="B212" s="35"/>
      <c r="C212" s="22"/>
      <c r="D212" s="50"/>
      <c r="E212" s="50"/>
      <c r="F212" s="50"/>
      <c r="G212" s="50"/>
      <c r="H212" s="22"/>
    </row>
    <row r="213" spans="2:8" s="21" customFormat="1">
      <c r="B213" s="35"/>
      <c r="C213" s="22"/>
      <c r="D213" s="50"/>
      <c r="E213" s="50"/>
      <c r="F213" s="50"/>
      <c r="G213" s="50"/>
      <c r="H213" s="22"/>
    </row>
    <row r="214" spans="2:8" s="21" customFormat="1">
      <c r="B214" s="35"/>
      <c r="C214" s="22"/>
      <c r="D214" s="50"/>
      <c r="E214" s="50"/>
      <c r="F214" s="50"/>
      <c r="G214" s="50"/>
      <c r="H214" s="22"/>
    </row>
    <row r="215" spans="2:8" s="21" customFormat="1">
      <c r="B215" s="35"/>
      <c r="C215" s="22"/>
      <c r="D215" s="50"/>
      <c r="E215" s="50"/>
      <c r="F215" s="50"/>
      <c r="G215" s="50"/>
      <c r="H215" s="22"/>
    </row>
    <row r="216" spans="2:8" s="21" customFormat="1">
      <c r="B216" s="35"/>
      <c r="C216" s="22"/>
      <c r="D216" s="50"/>
      <c r="E216" s="50"/>
      <c r="F216" s="50"/>
      <c r="G216" s="50"/>
      <c r="H216" s="22"/>
    </row>
    <row r="217" spans="2:8" s="21" customFormat="1">
      <c r="B217" s="35"/>
      <c r="C217" s="22"/>
      <c r="D217" s="50"/>
      <c r="E217" s="50"/>
      <c r="F217" s="50"/>
      <c r="G217" s="50"/>
      <c r="H217" s="22"/>
    </row>
    <row r="218" spans="2:8" s="21" customFormat="1">
      <c r="B218" s="35"/>
      <c r="C218" s="22"/>
      <c r="D218" s="50"/>
      <c r="E218" s="50"/>
      <c r="F218" s="50"/>
      <c r="G218" s="50"/>
      <c r="H218" s="22"/>
    </row>
    <row r="219" spans="2:8" s="21" customFormat="1">
      <c r="B219" s="35"/>
      <c r="C219" s="22"/>
      <c r="D219" s="50"/>
      <c r="E219" s="50"/>
      <c r="F219" s="50"/>
      <c r="G219" s="50"/>
      <c r="H219" s="22"/>
    </row>
    <row r="220" spans="2:8" s="21" customFormat="1">
      <c r="B220" s="35"/>
      <c r="C220" s="22"/>
      <c r="D220" s="50"/>
      <c r="E220" s="50"/>
      <c r="F220" s="50"/>
      <c r="G220" s="50"/>
      <c r="H220" s="22"/>
    </row>
    <row r="221" spans="2:8" s="21" customFormat="1">
      <c r="B221" s="35"/>
      <c r="C221" s="22"/>
      <c r="D221" s="50"/>
      <c r="E221" s="50"/>
      <c r="F221" s="50"/>
      <c r="G221" s="50"/>
      <c r="H221" s="22"/>
    </row>
    <row r="222" spans="2:8" s="21" customFormat="1">
      <c r="B222" s="35"/>
      <c r="C222" s="22"/>
      <c r="D222" s="50"/>
      <c r="E222" s="50"/>
      <c r="F222" s="50"/>
      <c r="G222" s="50"/>
      <c r="H222" s="22"/>
    </row>
    <row r="223" spans="2:8" s="21" customFormat="1">
      <c r="B223" s="35"/>
      <c r="C223" s="22"/>
      <c r="D223" s="50"/>
      <c r="E223" s="50"/>
      <c r="F223" s="50"/>
      <c r="G223" s="50"/>
      <c r="H223" s="22"/>
    </row>
    <row r="224" spans="2:8" s="21" customFormat="1">
      <c r="B224" s="35"/>
      <c r="C224" s="22"/>
      <c r="D224" s="50"/>
      <c r="E224" s="50"/>
      <c r="F224" s="50"/>
      <c r="G224" s="50"/>
      <c r="H224" s="22"/>
    </row>
    <row r="225" spans="2:8" s="21" customFormat="1">
      <c r="B225" s="35"/>
      <c r="C225" s="22"/>
      <c r="D225" s="50"/>
      <c r="E225" s="50"/>
      <c r="F225" s="50"/>
      <c r="G225" s="50"/>
      <c r="H225" s="22"/>
    </row>
    <row r="226" spans="2:8" s="21" customFormat="1">
      <c r="B226" s="35"/>
      <c r="C226" s="22"/>
      <c r="D226" s="50"/>
      <c r="E226" s="50"/>
      <c r="F226" s="50"/>
      <c r="G226" s="50"/>
      <c r="H226" s="22"/>
    </row>
    <row r="227" spans="2:8" s="21" customFormat="1">
      <c r="B227" s="35"/>
      <c r="C227" s="22"/>
      <c r="D227" s="50"/>
      <c r="E227" s="50"/>
      <c r="F227" s="50"/>
      <c r="G227" s="50"/>
      <c r="H227" s="22"/>
    </row>
    <row r="228" spans="2:8" s="21" customFormat="1">
      <c r="B228" s="35"/>
      <c r="C228" s="22"/>
      <c r="D228" s="50"/>
      <c r="E228" s="50"/>
      <c r="F228" s="50"/>
      <c r="G228" s="50"/>
      <c r="H228" s="22"/>
    </row>
    <row r="229" spans="2:8" s="21" customFormat="1">
      <c r="B229" s="35"/>
      <c r="C229" s="22"/>
      <c r="D229" s="50"/>
      <c r="E229" s="50"/>
      <c r="F229" s="50"/>
      <c r="G229" s="50"/>
      <c r="H229" s="22"/>
    </row>
    <row r="230" spans="2:8" s="21" customFormat="1">
      <c r="B230" s="35"/>
      <c r="C230" s="22"/>
      <c r="D230" s="50"/>
      <c r="E230" s="50"/>
      <c r="F230" s="50"/>
      <c r="G230" s="50"/>
      <c r="H230" s="22"/>
    </row>
    <row r="231" spans="2:8" s="21" customFormat="1">
      <c r="B231" s="23"/>
      <c r="D231" s="62"/>
      <c r="E231" s="62"/>
      <c r="F231" s="62"/>
      <c r="G231" s="62"/>
    </row>
    <row r="232" spans="2:8" s="21" customFormat="1">
      <c r="B232" s="23"/>
      <c r="D232" s="62"/>
      <c r="E232" s="62"/>
      <c r="F232" s="62"/>
      <c r="G232" s="62"/>
    </row>
    <row r="233" spans="2:8" s="21" customFormat="1">
      <c r="B233" s="23"/>
      <c r="D233" s="62"/>
      <c r="E233" s="62"/>
      <c r="F233" s="62"/>
      <c r="G233" s="62"/>
    </row>
    <row r="234" spans="2:8" s="21" customFormat="1">
      <c r="B234" s="35"/>
      <c r="C234" s="22"/>
      <c r="D234" s="50"/>
      <c r="E234" s="50"/>
      <c r="F234" s="50"/>
      <c r="G234" s="50"/>
      <c r="H234" s="22"/>
    </row>
    <row r="235" spans="2:8" s="21" customFormat="1">
      <c r="B235" s="35"/>
      <c r="C235" s="22"/>
      <c r="D235" s="50"/>
      <c r="E235" s="50"/>
      <c r="F235" s="50"/>
      <c r="G235" s="50"/>
      <c r="H235" s="22"/>
    </row>
    <row r="236" spans="2:8" s="21" customFormat="1">
      <c r="B236" s="35"/>
      <c r="C236" s="22"/>
      <c r="D236" s="50"/>
      <c r="E236" s="50"/>
      <c r="F236" s="50"/>
      <c r="G236" s="50"/>
      <c r="H236" s="22"/>
    </row>
    <row r="237" spans="2:8" s="21" customFormat="1">
      <c r="B237" s="35"/>
      <c r="C237" s="22"/>
      <c r="D237" s="50"/>
      <c r="E237" s="50"/>
      <c r="F237" s="50"/>
      <c r="G237" s="50"/>
      <c r="H237" s="22"/>
    </row>
    <row r="238" spans="2:8" s="21" customFormat="1">
      <c r="B238" s="35"/>
      <c r="C238" s="22"/>
      <c r="D238" s="50"/>
      <c r="E238" s="50"/>
      <c r="F238" s="50"/>
      <c r="G238" s="50"/>
      <c r="H238" s="22"/>
    </row>
    <row r="239" spans="2:8" s="21" customFormat="1">
      <c r="B239" s="35"/>
      <c r="C239" s="22"/>
      <c r="D239" s="50"/>
      <c r="E239" s="50"/>
      <c r="F239" s="50"/>
      <c r="G239" s="50"/>
      <c r="H239" s="22"/>
    </row>
    <row r="240" spans="2:8" s="21" customFormat="1">
      <c r="B240" s="35"/>
      <c r="C240" s="22"/>
      <c r="D240" s="50"/>
      <c r="E240" s="50"/>
      <c r="F240" s="50"/>
      <c r="G240" s="50"/>
      <c r="H240" s="22"/>
    </row>
    <row r="241" spans="2:8" s="21" customFormat="1">
      <c r="B241" s="35"/>
      <c r="C241" s="22"/>
      <c r="D241" s="50"/>
      <c r="E241" s="50"/>
      <c r="F241" s="50"/>
      <c r="G241" s="50"/>
      <c r="H241" s="22"/>
    </row>
    <row r="242" spans="2:8" s="21" customFormat="1">
      <c r="B242" s="35"/>
      <c r="C242" s="22"/>
      <c r="D242" s="50"/>
      <c r="E242" s="50"/>
      <c r="F242" s="50"/>
      <c r="G242" s="50"/>
      <c r="H242" s="22"/>
    </row>
    <row r="243" spans="2:8" s="21" customFormat="1">
      <c r="B243" s="35"/>
      <c r="C243" s="22"/>
      <c r="D243" s="50"/>
      <c r="E243" s="50"/>
      <c r="F243" s="50"/>
      <c r="G243" s="50"/>
      <c r="H243" s="22"/>
    </row>
    <row r="244" spans="2:8" s="21" customFormat="1">
      <c r="B244" s="35"/>
      <c r="C244" s="22"/>
      <c r="D244" s="50"/>
      <c r="E244" s="50"/>
      <c r="F244" s="50"/>
      <c r="G244" s="50"/>
      <c r="H244" s="22"/>
    </row>
    <row r="245" spans="2:8" s="21" customFormat="1">
      <c r="B245" s="35"/>
      <c r="C245" s="22"/>
      <c r="D245" s="50"/>
      <c r="E245" s="50"/>
      <c r="F245" s="50"/>
      <c r="G245" s="50"/>
      <c r="H245" s="22"/>
    </row>
    <row r="246" spans="2:8" s="21" customFormat="1">
      <c r="B246" s="35"/>
      <c r="C246" s="22"/>
      <c r="D246" s="50"/>
      <c r="E246" s="50"/>
      <c r="F246" s="50"/>
      <c r="G246" s="50"/>
      <c r="H246" s="22"/>
    </row>
    <row r="247" spans="2:8" s="21" customFormat="1">
      <c r="B247" s="35"/>
      <c r="C247" s="22"/>
      <c r="D247" s="50"/>
      <c r="E247" s="50"/>
      <c r="F247" s="50"/>
      <c r="G247" s="50"/>
      <c r="H247" s="22"/>
    </row>
    <row r="248" spans="2:8" s="21" customFormat="1">
      <c r="B248" s="35"/>
      <c r="C248" s="22"/>
      <c r="D248" s="50"/>
      <c r="E248" s="50"/>
      <c r="F248" s="50"/>
      <c r="G248" s="50"/>
      <c r="H248" s="22"/>
    </row>
    <row r="249" spans="2:8" s="21" customFormat="1">
      <c r="B249" s="35"/>
      <c r="C249" s="22"/>
      <c r="D249" s="50"/>
      <c r="E249" s="50"/>
      <c r="F249" s="50"/>
      <c r="G249" s="50"/>
      <c r="H249" s="22"/>
    </row>
    <row r="250" spans="2:8" s="21" customFormat="1">
      <c r="B250" s="35"/>
      <c r="C250" s="22"/>
      <c r="D250" s="50"/>
      <c r="E250" s="50"/>
      <c r="F250" s="50"/>
      <c r="G250" s="50"/>
      <c r="H250" s="22"/>
    </row>
    <row r="251" spans="2:8" s="21" customFormat="1">
      <c r="B251" s="35"/>
      <c r="C251" s="22"/>
      <c r="D251" s="50"/>
      <c r="E251" s="50"/>
      <c r="F251" s="50"/>
      <c r="G251" s="50"/>
      <c r="H251" s="22"/>
    </row>
    <row r="252" spans="2:8" s="21" customFormat="1">
      <c r="B252" s="35"/>
      <c r="C252" s="22"/>
      <c r="D252" s="50"/>
      <c r="E252" s="50"/>
      <c r="F252" s="50"/>
      <c r="G252" s="50"/>
      <c r="H252" s="22"/>
    </row>
    <row r="253" spans="2:8" s="21" customFormat="1">
      <c r="B253" s="35"/>
      <c r="C253" s="22"/>
      <c r="D253" s="50"/>
      <c r="E253" s="50"/>
      <c r="F253" s="50"/>
      <c r="G253" s="50"/>
      <c r="H253" s="22"/>
    </row>
    <row r="254" spans="2:8" s="21" customFormat="1">
      <c r="B254" s="35"/>
      <c r="C254" s="22"/>
      <c r="D254" s="50"/>
      <c r="E254" s="50"/>
      <c r="F254" s="50"/>
      <c r="G254" s="50"/>
      <c r="H254" s="22"/>
    </row>
    <row r="255" spans="2:8" s="21" customFormat="1">
      <c r="B255" s="35"/>
      <c r="C255" s="22"/>
      <c r="D255" s="50"/>
      <c r="E255" s="50"/>
      <c r="F255" s="50"/>
      <c r="G255" s="50"/>
      <c r="H255" s="22"/>
    </row>
    <row r="256" spans="2:8" s="21" customFormat="1">
      <c r="B256" s="35"/>
      <c r="C256" s="22"/>
      <c r="D256" s="50"/>
      <c r="E256" s="50"/>
      <c r="F256" s="50"/>
      <c r="G256" s="50"/>
      <c r="H256" s="22"/>
    </row>
    <row r="257" spans="2:8" s="21" customFormat="1">
      <c r="B257" s="35"/>
      <c r="C257" s="22"/>
      <c r="D257" s="50"/>
      <c r="E257" s="50"/>
      <c r="F257" s="50"/>
      <c r="G257" s="50"/>
      <c r="H257" s="22"/>
    </row>
    <row r="258" spans="2:8" s="21" customFormat="1">
      <c r="B258" s="35"/>
      <c r="C258" s="22"/>
      <c r="D258" s="50"/>
      <c r="E258" s="50"/>
      <c r="F258" s="50"/>
      <c r="G258" s="50"/>
      <c r="H258" s="22"/>
    </row>
    <row r="259" spans="2:8" s="21" customFormat="1">
      <c r="B259" s="35"/>
      <c r="C259" s="22"/>
      <c r="D259" s="50"/>
      <c r="E259" s="50"/>
      <c r="F259" s="50"/>
      <c r="G259" s="50"/>
      <c r="H259" s="22"/>
    </row>
    <row r="260" spans="2:8" s="21" customFormat="1">
      <c r="B260" s="35"/>
      <c r="C260" s="22"/>
      <c r="D260" s="50"/>
      <c r="E260" s="50"/>
      <c r="F260" s="50"/>
      <c r="G260" s="50"/>
      <c r="H260" s="22"/>
    </row>
    <row r="261" spans="2:8" s="21" customFormat="1">
      <c r="B261" s="35"/>
      <c r="C261" s="22"/>
      <c r="D261" s="50"/>
      <c r="E261" s="50"/>
      <c r="F261" s="50"/>
      <c r="G261" s="50"/>
      <c r="H261" s="22"/>
    </row>
    <row r="262" spans="2:8" s="21" customFormat="1">
      <c r="B262" s="35"/>
      <c r="C262" s="22"/>
      <c r="D262" s="50"/>
      <c r="E262" s="50"/>
      <c r="F262" s="50"/>
      <c r="G262" s="50"/>
      <c r="H262" s="22"/>
    </row>
    <row r="263" spans="2:8" s="21" customFormat="1">
      <c r="B263" s="35"/>
      <c r="C263" s="22"/>
      <c r="D263" s="50"/>
      <c r="E263" s="50"/>
      <c r="F263" s="50"/>
      <c r="G263" s="50"/>
      <c r="H263" s="22"/>
    </row>
    <row r="264" spans="2:8" s="21" customFormat="1">
      <c r="B264" s="35"/>
      <c r="C264" s="22"/>
      <c r="D264" s="50"/>
      <c r="E264" s="50"/>
      <c r="F264" s="50"/>
      <c r="G264" s="50"/>
      <c r="H264" s="22"/>
    </row>
    <row r="265" spans="2:8" s="21" customFormat="1">
      <c r="B265" s="35"/>
      <c r="C265" s="22"/>
      <c r="D265" s="50"/>
      <c r="E265" s="50"/>
      <c r="F265" s="50"/>
      <c r="G265" s="50"/>
      <c r="H265" s="22"/>
    </row>
    <row r="266" spans="2:8" s="21" customFormat="1">
      <c r="B266" s="35"/>
      <c r="C266" s="22"/>
      <c r="D266" s="50"/>
      <c r="E266" s="50"/>
      <c r="F266" s="62"/>
      <c r="G266" s="62"/>
    </row>
    <row r="267" spans="2:8" s="21" customFormat="1">
      <c r="B267" s="23"/>
      <c r="D267" s="62"/>
      <c r="E267" s="62"/>
      <c r="F267" s="62"/>
      <c r="G267" s="62"/>
    </row>
    <row r="268" spans="2:8" s="21" customFormat="1">
      <c r="B268" s="23"/>
      <c r="D268" s="62"/>
      <c r="E268" s="62"/>
      <c r="F268" s="62"/>
      <c r="G268" s="62"/>
    </row>
    <row r="269" spans="2:8" s="21" customFormat="1">
      <c r="B269" s="35"/>
      <c r="C269" s="22"/>
      <c r="D269" s="50"/>
      <c r="E269" s="50"/>
      <c r="F269" s="50"/>
      <c r="G269" s="50"/>
      <c r="H269" s="22"/>
    </row>
    <row r="270" spans="2:8" s="21" customFormat="1">
      <c r="B270" s="35"/>
      <c r="C270" s="22"/>
      <c r="D270" s="50"/>
      <c r="E270" s="50"/>
      <c r="F270" s="50"/>
      <c r="G270" s="50"/>
      <c r="H270" s="22"/>
    </row>
    <row r="271" spans="2:8" s="21" customFormat="1">
      <c r="B271" s="35"/>
      <c r="C271" s="22"/>
      <c r="D271" s="50"/>
      <c r="E271" s="50"/>
      <c r="F271" s="50"/>
      <c r="G271" s="50"/>
      <c r="H271" s="22"/>
    </row>
    <row r="272" spans="2:8" s="21" customFormat="1">
      <c r="B272" s="35"/>
      <c r="C272" s="22"/>
      <c r="D272" s="50"/>
      <c r="E272" s="50"/>
      <c r="F272" s="50"/>
      <c r="G272" s="50"/>
      <c r="H272" s="22"/>
    </row>
    <row r="273" spans="2:8" s="21" customFormat="1">
      <c r="B273" s="35"/>
      <c r="C273" s="22"/>
      <c r="D273" s="50"/>
      <c r="E273" s="50"/>
      <c r="F273" s="50"/>
      <c r="G273" s="50"/>
      <c r="H273" s="22"/>
    </row>
    <row r="274" spans="2:8" s="21" customFormat="1">
      <c r="B274" s="35"/>
      <c r="C274" s="22"/>
      <c r="D274" s="50"/>
      <c r="E274" s="50"/>
      <c r="F274" s="50"/>
      <c r="G274" s="50"/>
      <c r="H274" s="22"/>
    </row>
    <row r="275" spans="2:8" s="21" customFormat="1">
      <c r="B275" s="35"/>
      <c r="C275" s="22"/>
      <c r="D275" s="50"/>
      <c r="E275" s="50"/>
      <c r="F275" s="50"/>
      <c r="G275" s="50"/>
      <c r="H275" s="22"/>
    </row>
    <row r="276" spans="2:8" s="21" customFormat="1">
      <c r="B276" s="35"/>
      <c r="C276" s="22"/>
      <c r="D276" s="50"/>
      <c r="E276" s="50"/>
      <c r="F276" s="50"/>
      <c r="G276" s="50"/>
      <c r="H276" s="22"/>
    </row>
    <row r="277" spans="2:8" s="21" customFormat="1">
      <c r="B277" s="23"/>
      <c r="D277" s="62"/>
      <c r="E277" s="62"/>
      <c r="F277" s="62"/>
      <c r="G277" s="62"/>
    </row>
    <row r="278" spans="2:8" s="21" customFormat="1">
      <c r="B278" s="23"/>
      <c r="D278" s="62"/>
      <c r="E278" s="62"/>
      <c r="F278" s="62"/>
      <c r="G278" s="62"/>
    </row>
    <row r="279" spans="2:8" s="21" customFormat="1">
      <c r="B279" s="23"/>
      <c r="D279" s="62"/>
      <c r="E279" s="62"/>
      <c r="F279" s="62"/>
      <c r="G279" s="62"/>
    </row>
    <row r="280" spans="2:8" s="21" customFormat="1">
      <c r="B280" s="35"/>
      <c r="C280" s="22"/>
      <c r="D280" s="50"/>
      <c r="E280" s="50"/>
      <c r="F280" s="50"/>
      <c r="G280" s="50"/>
      <c r="H280" s="22"/>
    </row>
    <row r="281" spans="2:8" s="21" customFormat="1">
      <c r="B281" s="35"/>
      <c r="C281" s="22"/>
      <c r="D281" s="50"/>
      <c r="E281" s="50"/>
      <c r="F281" s="50"/>
      <c r="G281" s="50"/>
      <c r="H281" s="22"/>
    </row>
    <row r="282" spans="2:8" s="21" customFormat="1">
      <c r="B282" s="35"/>
      <c r="C282" s="22"/>
      <c r="D282" s="50"/>
      <c r="E282" s="50"/>
      <c r="F282" s="50"/>
      <c r="G282" s="50"/>
      <c r="H282" s="22"/>
    </row>
    <row r="283" spans="2:8" s="21" customFormat="1">
      <c r="B283" s="35"/>
      <c r="C283" s="22"/>
      <c r="D283" s="50"/>
      <c r="E283" s="50"/>
      <c r="F283" s="50"/>
      <c r="G283" s="50"/>
      <c r="H283" s="22"/>
    </row>
    <row r="284" spans="2:8" s="21" customFormat="1">
      <c r="B284" s="35"/>
      <c r="C284" s="22"/>
      <c r="D284" s="50"/>
      <c r="E284" s="50"/>
      <c r="F284" s="50"/>
      <c r="G284" s="50"/>
      <c r="H284" s="22"/>
    </row>
    <row r="285" spans="2:8" s="21" customFormat="1">
      <c r="B285" s="35"/>
      <c r="C285" s="22"/>
      <c r="D285" s="50"/>
      <c r="E285" s="50"/>
      <c r="F285" s="50"/>
      <c r="G285" s="50"/>
      <c r="H285" s="22"/>
    </row>
    <row r="286" spans="2:8" s="21" customFormat="1">
      <c r="B286" s="35"/>
      <c r="C286" s="22"/>
      <c r="D286" s="50"/>
      <c r="E286" s="50"/>
      <c r="F286" s="50"/>
      <c r="G286" s="50"/>
      <c r="H286" s="22"/>
    </row>
    <row r="287" spans="2:8" s="21" customFormat="1">
      <c r="B287" s="35"/>
      <c r="C287" s="22"/>
      <c r="D287" s="50"/>
      <c r="E287" s="50"/>
      <c r="F287" s="50"/>
      <c r="G287" s="50"/>
      <c r="H287" s="22"/>
    </row>
    <row r="288" spans="2:8" s="21" customFormat="1">
      <c r="B288" s="35"/>
      <c r="C288" s="22"/>
      <c r="D288" s="50"/>
      <c r="E288" s="50"/>
      <c r="F288" s="50"/>
      <c r="G288" s="50"/>
      <c r="H288" s="22"/>
    </row>
    <row r="289" spans="2:8" s="21" customFormat="1">
      <c r="B289" s="35"/>
      <c r="C289" s="22"/>
      <c r="D289" s="50"/>
      <c r="E289" s="50"/>
      <c r="F289" s="50"/>
      <c r="G289" s="50"/>
      <c r="H289" s="22"/>
    </row>
    <row r="290" spans="2:8" s="21" customFormat="1">
      <c r="B290" s="35"/>
      <c r="C290" s="22"/>
      <c r="D290" s="50"/>
      <c r="E290" s="50"/>
      <c r="F290" s="50"/>
      <c r="G290" s="50"/>
      <c r="H290" s="22"/>
    </row>
    <row r="291" spans="2:8" s="21" customFormat="1">
      <c r="B291" s="35"/>
      <c r="C291" s="22"/>
      <c r="D291" s="50"/>
      <c r="E291" s="50"/>
      <c r="F291" s="50"/>
      <c r="G291" s="50"/>
      <c r="H291" s="22"/>
    </row>
    <row r="292" spans="2:8" s="21" customFormat="1">
      <c r="B292" s="35"/>
      <c r="C292" s="22"/>
      <c r="D292" s="50"/>
      <c r="E292" s="50"/>
      <c r="F292" s="50"/>
      <c r="G292" s="50"/>
      <c r="H292" s="22"/>
    </row>
    <row r="293" spans="2:8" s="21" customFormat="1">
      <c r="B293" s="35"/>
      <c r="C293" s="22"/>
      <c r="D293" s="50"/>
      <c r="E293" s="50"/>
      <c r="F293" s="50"/>
      <c r="G293" s="50"/>
      <c r="H293" s="22"/>
    </row>
    <row r="294" spans="2:8" s="21" customFormat="1">
      <c r="B294" s="35"/>
      <c r="C294" s="22"/>
      <c r="D294" s="50"/>
      <c r="E294" s="50"/>
      <c r="F294" s="50"/>
      <c r="G294" s="50"/>
      <c r="H294" s="22"/>
    </row>
    <row r="295" spans="2:8" s="21" customFormat="1">
      <c r="B295" s="35"/>
      <c r="C295" s="22"/>
      <c r="D295" s="50"/>
      <c r="E295" s="50"/>
      <c r="F295" s="50"/>
      <c r="G295" s="50"/>
      <c r="H295" s="22"/>
    </row>
    <row r="296" spans="2:8" s="21" customFormat="1">
      <c r="B296" s="35"/>
      <c r="C296" s="22"/>
      <c r="D296" s="50"/>
      <c r="E296" s="50"/>
      <c r="F296" s="50"/>
      <c r="G296" s="50"/>
      <c r="H296" s="22"/>
    </row>
    <row r="297" spans="2:8" s="21" customFormat="1">
      <c r="B297" s="35"/>
      <c r="C297" s="22"/>
      <c r="D297" s="50"/>
      <c r="E297" s="50"/>
      <c r="F297" s="50"/>
      <c r="G297" s="50"/>
      <c r="H297" s="22"/>
    </row>
    <row r="298" spans="2:8" s="21" customFormat="1">
      <c r="B298" s="35"/>
      <c r="C298" s="22"/>
      <c r="D298" s="50"/>
      <c r="E298" s="50"/>
      <c r="F298" s="50"/>
      <c r="G298" s="50"/>
      <c r="H298" s="22"/>
    </row>
    <row r="299" spans="2:8" s="21" customFormat="1">
      <c r="B299" s="35"/>
      <c r="C299" s="22"/>
      <c r="D299" s="50"/>
      <c r="E299" s="50"/>
      <c r="F299" s="50"/>
      <c r="G299" s="50"/>
      <c r="H299" s="22"/>
    </row>
    <row r="300" spans="2:8" s="21" customFormat="1">
      <c r="B300" s="35"/>
      <c r="C300" s="22"/>
      <c r="D300" s="50"/>
      <c r="E300" s="50"/>
      <c r="F300" s="50"/>
      <c r="G300" s="50"/>
      <c r="H300" s="22"/>
    </row>
    <row r="301" spans="2:8" s="21" customFormat="1">
      <c r="B301" s="35"/>
      <c r="C301" s="22"/>
      <c r="D301" s="50"/>
      <c r="E301" s="50"/>
      <c r="F301" s="50"/>
      <c r="G301" s="50"/>
      <c r="H301" s="22"/>
    </row>
    <row r="302" spans="2:8" s="21" customFormat="1">
      <c r="B302" s="35"/>
      <c r="C302" s="22"/>
      <c r="D302" s="50"/>
      <c r="E302" s="50"/>
      <c r="F302" s="50"/>
      <c r="G302" s="50"/>
      <c r="H302" s="22"/>
    </row>
    <row r="303" spans="2:8" s="21" customFormat="1">
      <c r="B303" s="35"/>
      <c r="C303" s="22"/>
      <c r="D303" s="50"/>
      <c r="E303" s="50"/>
      <c r="F303" s="50"/>
      <c r="G303" s="50"/>
      <c r="H303" s="22"/>
    </row>
    <row r="304" spans="2:8" s="21" customFormat="1">
      <c r="B304" s="35"/>
      <c r="C304" s="22"/>
      <c r="D304" s="50"/>
      <c r="E304" s="50"/>
      <c r="F304" s="50"/>
      <c r="G304" s="50"/>
      <c r="H304" s="22"/>
    </row>
    <row r="305" spans="2:8" s="21" customFormat="1">
      <c r="B305" s="35"/>
      <c r="C305" s="22"/>
      <c r="D305" s="50"/>
      <c r="E305" s="50"/>
      <c r="F305" s="50"/>
      <c r="G305" s="50"/>
      <c r="H305" s="22"/>
    </row>
    <row r="306" spans="2:8" s="21" customFormat="1">
      <c r="B306" s="35"/>
      <c r="C306" s="22"/>
      <c r="D306" s="50"/>
      <c r="E306" s="50"/>
      <c r="F306" s="50"/>
      <c r="G306" s="50"/>
      <c r="H306" s="22"/>
    </row>
    <row r="307" spans="2:8" s="21" customFormat="1">
      <c r="B307" s="23"/>
      <c r="D307" s="62"/>
      <c r="E307" s="62"/>
      <c r="F307" s="62"/>
      <c r="G307" s="62"/>
    </row>
    <row r="308" spans="2:8" s="21" customFormat="1">
      <c r="B308" s="23"/>
      <c r="D308" s="62"/>
      <c r="E308" s="62"/>
      <c r="F308" s="62"/>
      <c r="G308" s="62"/>
    </row>
    <row r="309" spans="2:8" s="21" customFormat="1">
      <c r="B309" s="23"/>
      <c r="D309" s="62"/>
      <c r="E309" s="62"/>
      <c r="F309" s="62"/>
      <c r="G309" s="62"/>
    </row>
    <row r="310" spans="2:8" s="21" customFormat="1">
      <c r="B310" s="23"/>
      <c r="D310" s="62"/>
      <c r="E310" s="62"/>
      <c r="F310" s="62"/>
      <c r="G310" s="62"/>
    </row>
    <row r="311" spans="2:8" s="21" customFormat="1">
      <c r="B311" s="23"/>
      <c r="D311" s="62"/>
      <c r="E311" s="62"/>
      <c r="F311" s="62"/>
      <c r="G311" s="62"/>
    </row>
    <row r="312" spans="2:8" s="21" customFormat="1">
      <c r="B312" s="23"/>
      <c r="D312" s="62"/>
      <c r="E312" s="62"/>
      <c r="F312" s="62"/>
      <c r="G312" s="62"/>
    </row>
    <row r="313" spans="2:8" s="21" customFormat="1">
      <c r="B313" s="23"/>
      <c r="D313" s="62"/>
      <c r="E313" s="62"/>
      <c r="F313" s="62"/>
      <c r="G313" s="62"/>
    </row>
    <row r="314" spans="2:8" s="21" customFormat="1">
      <c r="B314" s="23"/>
      <c r="D314" s="62"/>
      <c r="E314" s="62"/>
      <c r="F314" s="62"/>
      <c r="G314" s="62"/>
    </row>
    <row r="315" spans="2:8" s="21" customFormat="1">
      <c r="B315" s="23"/>
      <c r="D315" s="62"/>
      <c r="E315" s="62"/>
      <c r="F315" s="62"/>
      <c r="G315" s="62"/>
    </row>
    <row r="316" spans="2:8" s="21" customFormat="1">
      <c r="B316" s="23"/>
      <c r="D316" s="62"/>
      <c r="E316" s="62"/>
      <c r="F316" s="62"/>
      <c r="G316" s="62"/>
    </row>
    <row r="317" spans="2:8" s="21" customFormat="1">
      <c r="B317" s="23"/>
      <c r="D317" s="62"/>
      <c r="E317" s="62"/>
      <c r="F317" s="62"/>
      <c r="G317" s="62"/>
    </row>
    <row r="318" spans="2:8" s="21" customFormat="1">
      <c r="B318" s="23"/>
      <c r="D318" s="62"/>
      <c r="E318" s="62"/>
      <c r="F318" s="62"/>
      <c r="G318" s="62"/>
    </row>
    <row r="319" spans="2:8" s="21" customFormat="1">
      <c r="B319" s="23"/>
      <c r="D319" s="62"/>
      <c r="E319" s="62"/>
      <c r="F319" s="62"/>
      <c r="G319" s="62"/>
    </row>
    <row r="320" spans="2:8" s="21" customFormat="1">
      <c r="B320" s="23"/>
      <c r="D320" s="62"/>
      <c r="E320" s="62"/>
      <c r="F320" s="62"/>
      <c r="G320" s="62"/>
    </row>
    <row r="321" spans="2:7" s="21" customFormat="1">
      <c r="B321" s="23"/>
      <c r="D321" s="62"/>
      <c r="E321" s="62"/>
      <c r="F321" s="62"/>
      <c r="G321" s="62"/>
    </row>
    <row r="322" spans="2:7" s="21" customFormat="1">
      <c r="B322" s="23"/>
      <c r="D322" s="62"/>
      <c r="E322" s="62"/>
      <c r="F322" s="62"/>
      <c r="G322" s="62"/>
    </row>
    <row r="323" spans="2:7" s="21" customFormat="1">
      <c r="B323" s="23"/>
      <c r="D323" s="62"/>
      <c r="E323" s="62"/>
      <c r="F323" s="62"/>
      <c r="G323" s="62"/>
    </row>
    <row r="324" spans="2:7" s="21" customFormat="1">
      <c r="B324" s="23"/>
      <c r="D324" s="62"/>
      <c r="E324" s="62"/>
      <c r="F324" s="62"/>
      <c r="G324" s="62"/>
    </row>
    <row r="325" spans="2:7" s="21" customFormat="1">
      <c r="B325" s="23"/>
      <c r="D325" s="62"/>
      <c r="E325" s="62"/>
      <c r="F325" s="62"/>
      <c r="G325" s="62"/>
    </row>
    <row r="326" spans="2:7" s="21" customFormat="1">
      <c r="B326" s="23"/>
      <c r="D326" s="62"/>
      <c r="E326" s="62"/>
      <c r="F326" s="62"/>
      <c r="G326" s="62"/>
    </row>
    <row r="327" spans="2:7" s="21" customFormat="1">
      <c r="B327" s="23"/>
      <c r="D327" s="62"/>
      <c r="E327" s="62"/>
      <c r="F327" s="62"/>
      <c r="G327" s="62"/>
    </row>
    <row r="328" spans="2:7" s="21" customFormat="1">
      <c r="B328" s="23"/>
      <c r="D328" s="62"/>
      <c r="E328" s="62"/>
      <c r="F328" s="62"/>
      <c r="G328" s="62"/>
    </row>
    <row r="329" spans="2:7" s="21" customFormat="1">
      <c r="B329" s="23"/>
      <c r="D329" s="62"/>
      <c r="E329" s="62"/>
      <c r="F329" s="62"/>
      <c r="G329" s="62"/>
    </row>
    <row r="330" spans="2:7" s="21" customFormat="1">
      <c r="B330" s="23"/>
      <c r="D330" s="62"/>
      <c r="E330" s="62"/>
      <c r="F330" s="62"/>
      <c r="G330" s="62"/>
    </row>
    <row r="331" spans="2:7" s="21" customFormat="1">
      <c r="B331" s="23"/>
      <c r="D331" s="62"/>
      <c r="E331" s="62"/>
      <c r="F331" s="62"/>
      <c r="G331" s="62"/>
    </row>
    <row r="332" spans="2:7" s="21" customFormat="1">
      <c r="B332" s="23"/>
      <c r="D332" s="62"/>
      <c r="E332" s="62"/>
      <c r="F332" s="62"/>
      <c r="G332" s="62"/>
    </row>
    <row r="333" spans="2:7" s="21" customFormat="1">
      <c r="B333" s="23"/>
      <c r="D333" s="62"/>
      <c r="E333" s="62"/>
      <c r="F333" s="62"/>
      <c r="G333" s="62"/>
    </row>
    <row r="334" spans="2:7" s="21" customFormat="1">
      <c r="B334" s="23"/>
      <c r="D334" s="62"/>
      <c r="E334" s="62"/>
      <c r="F334" s="62"/>
      <c r="G334" s="62"/>
    </row>
    <row r="335" spans="2:7" s="21" customFormat="1">
      <c r="B335" s="23"/>
      <c r="D335" s="62"/>
      <c r="E335" s="62"/>
      <c r="F335" s="62"/>
      <c r="G335" s="62"/>
    </row>
    <row r="336" spans="2:7" s="21" customFormat="1">
      <c r="B336" s="23"/>
      <c r="D336" s="62"/>
      <c r="E336" s="62"/>
      <c r="F336" s="62"/>
      <c r="G336" s="62"/>
    </row>
    <row r="337" spans="2:7" s="21" customFormat="1">
      <c r="B337" s="23"/>
      <c r="D337" s="62"/>
      <c r="E337" s="62"/>
      <c r="F337" s="62"/>
      <c r="G337" s="62"/>
    </row>
    <row r="338" spans="2:7" s="21" customFormat="1">
      <c r="B338" s="23"/>
      <c r="D338" s="62"/>
      <c r="E338" s="62"/>
      <c r="F338" s="62"/>
      <c r="G338" s="62"/>
    </row>
    <row r="339" spans="2:7" s="21" customFormat="1">
      <c r="B339" s="23"/>
      <c r="D339" s="62"/>
      <c r="E339" s="62"/>
      <c r="F339" s="62"/>
      <c r="G339" s="62"/>
    </row>
    <row r="340" spans="2:7" s="21" customFormat="1">
      <c r="B340" s="23"/>
      <c r="D340" s="62"/>
      <c r="E340" s="62"/>
      <c r="F340" s="62"/>
      <c r="G340" s="62"/>
    </row>
    <row r="341" spans="2:7" s="21" customFormat="1">
      <c r="B341" s="23"/>
      <c r="D341" s="62"/>
      <c r="E341" s="62"/>
      <c r="F341" s="62"/>
      <c r="G341" s="62"/>
    </row>
    <row r="342" spans="2:7" s="21" customFormat="1">
      <c r="B342" s="23"/>
      <c r="D342" s="62"/>
      <c r="E342" s="62"/>
      <c r="F342" s="62"/>
      <c r="G342" s="62"/>
    </row>
    <row r="343" spans="2:7" s="21" customFormat="1">
      <c r="B343" s="23"/>
      <c r="D343" s="62"/>
      <c r="E343" s="62"/>
      <c r="F343" s="62"/>
      <c r="G343" s="62"/>
    </row>
    <row r="344" spans="2:7" s="21" customFormat="1">
      <c r="B344" s="23"/>
      <c r="D344" s="62"/>
      <c r="E344" s="62"/>
      <c r="F344" s="62"/>
      <c r="G344" s="62"/>
    </row>
    <row r="345" spans="2:7" s="21" customFormat="1">
      <c r="B345" s="23"/>
      <c r="D345" s="62"/>
      <c r="E345" s="62"/>
      <c r="F345" s="62"/>
      <c r="G345" s="62"/>
    </row>
    <row r="346" spans="2:7" s="21" customFormat="1">
      <c r="B346" s="23"/>
      <c r="D346" s="62"/>
      <c r="E346" s="62"/>
      <c r="F346" s="62"/>
      <c r="G346" s="62"/>
    </row>
    <row r="347" spans="2:7" s="21" customFormat="1">
      <c r="B347" s="23"/>
      <c r="D347" s="62"/>
      <c r="E347" s="62"/>
      <c r="F347" s="62"/>
      <c r="G347" s="62"/>
    </row>
    <row r="348" spans="2:7" s="21" customFormat="1">
      <c r="B348" s="23"/>
      <c r="D348" s="62"/>
      <c r="E348" s="62"/>
      <c r="F348" s="62"/>
      <c r="G348" s="62"/>
    </row>
    <row r="349" spans="2:7" s="21" customFormat="1">
      <c r="B349" s="23"/>
      <c r="D349" s="62"/>
      <c r="E349" s="62"/>
      <c r="F349" s="62"/>
      <c r="G349" s="62"/>
    </row>
    <row r="350" spans="2:7" s="21" customFormat="1">
      <c r="B350" s="23"/>
      <c r="D350" s="62"/>
      <c r="E350" s="62"/>
      <c r="F350" s="62"/>
      <c r="G350" s="62"/>
    </row>
    <row r="351" spans="2:7" s="21" customFormat="1">
      <c r="B351" s="23"/>
      <c r="D351" s="62"/>
      <c r="E351" s="62"/>
      <c r="F351" s="62"/>
      <c r="G351" s="62"/>
    </row>
    <row r="352" spans="2:7" s="21" customFormat="1">
      <c r="B352" s="23"/>
      <c r="D352" s="62"/>
      <c r="E352" s="62"/>
      <c r="F352" s="62"/>
      <c r="G352" s="62"/>
    </row>
    <row r="353" spans="2:7" s="21" customFormat="1">
      <c r="B353" s="23"/>
      <c r="D353" s="62"/>
      <c r="E353" s="62"/>
      <c r="F353" s="62"/>
      <c r="G353" s="62"/>
    </row>
    <row r="354" spans="2:7" s="21" customFormat="1">
      <c r="B354" s="23"/>
      <c r="D354" s="62"/>
      <c r="E354" s="62"/>
      <c r="F354" s="62"/>
      <c r="G354" s="62"/>
    </row>
    <row r="355" spans="2:7" s="21" customFormat="1">
      <c r="B355" s="23"/>
      <c r="D355" s="62"/>
      <c r="E355" s="62"/>
      <c r="F355" s="62"/>
      <c r="G355" s="62"/>
    </row>
    <row r="356" spans="2:7" s="21" customFormat="1">
      <c r="B356" s="23"/>
      <c r="D356" s="62"/>
      <c r="E356" s="62"/>
      <c r="F356" s="62"/>
      <c r="G356" s="62"/>
    </row>
    <row r="357" spans="2:7" s="21" customFormat="1">
      <c r="B357" s="23"/>
      <c r="D357" s="62"/>
      <c r="E357" s="62"/>
      <c r="F357" s="62"/>
      <c r="G357" s="62"/>
    </row>
    <row r="358" spans="2:7" s="21" customFormat="1">
      <c r="B358" s="23"/>
      <c r="D358" s="62"/>
      <c r="E358" s="62"/>
      <c r="F358" s="62"/>
      <c r="G358" s="62"/>
    </row>
    <row r="359" spans="2:7" s="21" customFormat="1">
      <c r="B359" s="23"/>
      <c r="D359" s="62"/>
      <c r="E359" s="62"/>
      <c r="F359" s="62"/>
      <c r="G359" s="62"/>
    </row>
    <row r="360" spans="2:7" s="21" customFormat="1">
      <c r="B360" s="23"/>
      <c r="D360" s="62"/>
      <c r="E360" s="62"/>
      <c r="F360" s="62"/>
      <c r="G360" s="62"/>
    </row>
    <row r="361" spans="2:7" s="21" customFormat="1">
      <c r="B361" s="23"/>
      <c r="D361" s="62"/>
      <c r="E361" s="62"/>
      <c r="F361" s="62"/>
      <c r="G361" s="62"/>
    </row>
    <row r="362" spans="2:7" s="21" customFormat="1">
      <c r="B362" s="23"/>
      <c r="D362" s="62"/>
      <c r="E362" s="62"/>
      <c r="F362" s="62"/>
      <c r="G362" s="62"/>
    </row>
    <row r="363" spans="2:7" s="21" customFormat="1">
      <c r="B363" s="23"/>
      <c r="D363" s="62"/>
      <c r="E363" s="62"/>
      <c r="F363" s="62"/>
      <c r="G363" s="62"/>
    </row>
    <row r="364" spans="2:7" s="21" customFormat="1">
      <c r="B364" s="23"/>
      <c r="D364" s="62"/>
      <c r="E364" s="62"/>
      <c r="F364" s="62"/>
      <c r="G364" s="62"/>
    </row>
    <row r="365" spans="2:7" s="21" customFormat="1">
      <c r="B365" s="23"/>
      <c r="D365" s="62"/>
      <c r="E365" s="62"/>
      <c r="F365" s="62"/>
      <c r="G365" s="62"/>
    </row>
    <row r="366" spans="2:7" s="21" customFormat="1">
      <c r="B366" s="23"/>
      <c r="D366" s="62"/>
      <c r="E366" s="62"/>
      <c r="F366" s="62"/>
      <c r="G366" s="62"/>
    </row>
    <row r="367" spans="2:7" s="21" customFormat="1">
      <c r="B367" s="23"/>
      <c r="D367" s="62"/>
      <c r="E367" s="62"/>
      <c r="F367" s="62"/>
      <c r="G367" s="62"/>
    </row>
    <row r="368" spans="2:7" s="21" customFormat="1">
      <c r="B368" s="23"/>
      <c r="D368" s="62"/>
      <c r="E368" s="62"/>
      <c r="F368" s="62"/>
      <c r="G368" s="62"/>
    </row>
    <row r="369" spans="1:8" s="21" customFormat="1">
      <c r="B369" s="23"/>
      <c r="D369" s="62"/>
      <c r="E369" s="62"/>
      <c r="F369" s="62"/>
      <c r="G369" s="62"/>
    </row>
    <row r="370" spans="1:8" s="21" customFormat="1">
      <c r="B370" s="23"/>
      <c r="D370" s="62"/>
      <c r="E370" s="62"/>
      <c r="F370" s="62"/>
      <c r="G370" s="62"/>
    </row>
    <row r="371" spans="1:8" s="21" customFormat="1">
      <c r="B371" s="23"/>
      <c r="D371" s="62"/>
      <c r="E371" s="62"/>
      <c r="F371" s="62"/>
      <c r="G371" s="62"/>
    </row>
    <row r="372" spans="1:8" s="21" customFormat="1">
      <c r="B372" s="23"/>
      <c r="D372" s="62"/>
      <c r="E372" s="62"/>
      <c r="F372" s="62"/>
      <c r="G372" s="62"/>
    </row>
    <row r="373" spans="1:8" s="21" customFormat="1">
      <c r="B373" s="23"/>
      <c r="D373" s="62"/>
      <c r="E373" s="62"/>
      <c r="F373" s="62"/>
      <c r="G373" s="62"/>
    </row>
    <row r="374" spans="1:8" s="21" customFormat="1">
      <c r="B374" s="23"/>
      <c r="D374" s="62"/>
      <c r="E374" s="62"/>
      <c r="F374" s="62"/>
      <c r="G374" s="62"/>
    </row>
    <row r="375" spans="1:8" s="21" customFormat="1">
      <c r="B375" s="23"/>
      <c r="D375" s="62"/>
      <c r="E375" s="62"/>
      <c r="F375" s="62"/>
      <c r="G375" s="62"/>
    </row>
    <row r="376" spans="1:8" s="21" customFormat="1">
      <c r="B376" s="23"/>
      <c r="D376" s="62"/>
      <c r="E376" s="62"/>
      <c r="F376" s="62"/>
      <c r="G376" s="62"/>
    </row>
    <row r="377" spans="1:8" s="21" customFormat="1">
      <c r="B377" s="23"/>
      <c r="D377" s="62"/>
      <c r="E377" s="62"/>
      <c r="F377" s="62"/>
      <c r="G377" s="62"/>
    </row>
    <row r="378" spans="1:8" s="21" customFormat="1">
      <c r="B378" s="23"/>
      <c r="D378" s="62"/>
      <c r="E378" s="62"/>
      <c r="F378" s="62"/>
      <c r="G378" s="62"/>
    </row>
    <row r="379" spans="1:8" s="21" customFormat="1">
      <c r="B379" s="23"/>
      <c r="D379" s="62"/>
      <c r="E379" s="62"/>
      <c r="F379" s="62"/>
      <c r="G379" s="62"/>
    </row>
    <row r="380" spans="1:8" s="21" customFormat="1">
      <c r="B380" s="23"/>
      <c r="D380" s="62"/>
      <c r="E380" s="62"/>
      <c r="F380" s="62"/>
      <c r="G380" s="62"/>
    </row>
    <row r="381" spans="1:8" s="21" customFormat="1">
      <c r="B381" s="23"/>
      <c r="D381" s="62"/>
      <c r="E381" s="62"/>
      <c r="F381" s="62"/>
      <c r="G381" s="62"/>
    </row>
    <row r="382" spans="1:8" s="21" customFormat="1">
      <c r="B382" s="23"/>
      <c r="D382" s="62"/>
      <c r="E382" s="62"/>
      <c r="F382" s="62"/>
      <c r="G382" s="62"/>
    </row>
    <row r="383" spans="1:8" s="21" customFormat="1">
      <c r="A383" s="1"/>
      <c r="B383" s="24"/>
      <c r="D383" s="63"/>
      <c r="E383" s="63"/>
      <c r="F383" s="63"/>
      <c r="G383" s="63"/>
      <c r="H383" s="1"/>
    </row>
    <row r="384" spans="1:8" s="21" customFormat="1">
      <c r="A384" s="1"/>
      <c r="B384" s="24"/>
      <c r="D384" s="63"/>
      <c r="E384" s="63"/>
      <c r="F384" s="63"/>
      <c r="G384" s="63"/>
      <c r="H384" s="1"/>
    </row>
    <row r="385" spans="1:8" s="21" customFormat="1">
      <c r="A385" s="1"/>
      <c r="B385" s="24"/>
      <c r="D385" s="63"/>
      <c r="E385" s="63"/>
      <c r="F385" s="63"/>
      <c r="G385" s="63"/>
      <c r="H385" s="1"/>
    </row>
  </sheetData>
  <sortState ref="C11:C15">
    <sortCondition ref="C10"/>
  </sortState>
  <mergeCells count="19">
    <mergeCell ref="B46:B48"/>
    <mergeCell ref="B2:G2"/>
    <mergeCell ref="B60:B61"/>
    <mergeCell ref="G7:G8"/>
    <mergeCell ref="B9:B10"/>
    <mergeCell ref="B11:B17"/>
    <mergeCell ref="B18:B21"/>
    <mergeCell ref="B22:B25"/>
    <mergeCell ref="B26:B32"/>
    <mergeCell ref="B41:B45"/>
    <mergeCell ref="D7:F7"/>
    <mergeCell ref="B33:B40"/>
    <mergeCell ref="B71:C71"/>
    <mergeCell ref="B49:B50"/>
    <mergeCell ref="B57:B59"/>
    <mergeCell ref="B51:B53"/>
    <mergeCell ref="B54:B56"/>
    <mergeCell ref="B66:B67"/>
    <mergeCell ref="B68:B70"/>
  </mergeCells>
  <hyperlinks>
    <hyperlink ref="B9:B10" location="'200'!A1" display="200 FME" xr:uid="{00000000-0004-0000-0000-000000000000}"/>
    <hyperlink ref="B11:B17" location="'220'!A1" display="220 ETSEIAT" xr:uid="{00000000-0004-0000-0000-000001000000}"/>
    <hyperlink ref="B22:B25" location="'230'!A1" display="230 ETSETB" xr:uid="{00000000-0004-0000-0000-000002000000}"/>
    <hyperlink ref="B26:B32" location="'240'!A1" display="240 ETSEIB" xr:uid="{00000000-0004-0000-0000-000003000000}"/>
    <hyperlink ref="B54:B56" location="'300'!A1" display="300 EETAC" xr:uid="{00000000-0004-0000-0000-000004000000}"/>
    <hyperlink ref="B57" location="'310'!A1" display="310 EPSEB" xr:uid="{00000000-0004-0000-0000-000005000000}"/>
    <hyperlink ref="B60:B61" location="'330'!A1" display="330 EPSEM" xr:uid="{00000000-0004-0000-0000-000006000000}"/>
    <hyperlink ref="B62" location="'340'!A1" display="340 EPSEVG" xr:uid="{00000000-0004-0000-0000-000007000000}"/>
    <hyperlink ref="B63" location="'370'!A1" display="370 FOOT" xr:uid="{00000000-0004-0000-0000-000008000000}"/>
    <hyperlink ref="B65" location="'480'!A1" display="480 IS.UPC" xr:uid="{00000000-0004-0000-0000-000009000000}"/>
    <hyperlink ref="B66" location="'708'!A1" display="708 ETCG" xr:uid="{00000000-0004-0000-0000-00000A000000}"/>
    <hyperlink ref="B68" location="'802'!A1" display="802 EAE" xr:uid="{00000000-0004-0000-0000-00000B000000}"/>
    <hyperlink ref="B71:C71" location="'TOTAL UPC'!A1" display="TOTAL" xr:uid="{00000000-0004-0000-0000-00000C000000}"/>
    <hyperlink ref="B46:B48" location="'280'!A1" display="280 FNB" xr:uid="{00000000-0004-0000-0000-00000D000000}"/>
    <hyperlink ref="B49" location="'290'!A1" display="290 ETSAV" xr:uid="{00000000-0004-0000-0000-00000E000000}"/>
    <hyperlink ref="B11:B17" location="'205'!A1" display="205 ESEIAAT" xr:uid="{00000000-0004-0000-0000-00000F000000}"/>
    <hyperlink ref="B18:B21" location="'210'!A1" display="210 ETSAB" xr:uid="{00000000-0004-0000-0000-000010000000}"/>
    <hyperlink ref="B49:B50" location="'290'!A1" display="290 ETSAV" xr:uid="{00000000-0004-0000-0000-000011000000}"/>
    <hyperlink ref="B57:B59" location="'310'!A1" display="310 EPSEB" xr:uid="{00000000-0004-0000-0000-000012000000}"/>
    <hyperlink ref="B64" location="'390'!A1" display="390 ESAB" xr:uid="{00000000-0004-0000-0000-000013000000}"/>
    <hyperlink ref="B66" location="'801'!A1" display="801 EUNCET" xr:uid="{00000000-0004-0000-0000-000014000000}"/>
    <hyperlink ref="B68:B69" location="'802'!A1" display="802 EAE" xr:uid="{00000000-0004-0000-0000-000015000000}"/>
    <hyperlink ref="B51:B53" location="'295'!A1" display="295 EEBE" xr:uid="{00000000-0004-0000-0000-000016000000}"/>
  </hyperlinks>
  <printOptions horizontalCentered="1"/>
  <pageMargins left="0.19685039370078741" right="0.19685039370078741" top="0.39370078740157483" bottom="0.39370078740157483" header="0" footer="0"/>
  <pageSetup paperSize="9" scale="51" orientation="portrait" r:id="rId1"/>
  <headerFooter alignWithMargins="0"/>
  <webPublishItems count="10">
    <webPublishItem id="8209" divId="Matricula Total Master  Procedencia Familiar_8209" sourceType="sheet" destinationFile="G:\GPAQ\GPAQ-COMU\Estadístiques internes\LLIBREDA\Lldades 2014\Taules\Apartat 1\Matricula Total Master  Procedencia Familiar.htm"/>
    <webPublishItem id="25131" divId="1_3_10_25131" sourceType="range" sourceRef="A1:H73" destinationFile="\\gpaq\gpaqssl\lldades\indicadors\2015\1_3_10.htm"/>
    <webPublishItem id="32671" divId="1_3_10_32671" sourceType="range" sourceRef="A1:H76" destinationFile="\\gpaq\gpaqssl\lldades\indicadors\2017\1_3_10.htm"/>
    <webPublishItem id="22705" divId="1_3_10_22705" sourceType="range" sourceRef="A1:I79" destinationFile="\\gpaq\gpaqssl\lldades\indicadors\2017\1_3_10.htm"/>
    <webPublishItem id="27840" divId="1_3_10_27840" sourceType="range" sourceRef="A1:I79" destinationFile="\\gpaq\gpaqssl\lldades\indicadors\2017\1_3_10.htm"/>
    <webPublishItem id="16777" divId="1_3_10_16777" sourceType="range" sourceRef="A2:H73" destinationFile="\\gpaq\gpaqssl\lldades\indicadors\2017\1_3_10.htm"/>
    <webPublishItem id="19635" divId="1_3_4_19635" sourceType="range" sourceRef="A3:H76" destinationFile="G:\GPAQ\GPAQ-COMU\Estadístiques internes\LLIBREDA\Lldades 2016\taules preparades\1_3_4.htm"/>
    <webPublishItem id="18528" divId="1_3_10_18528" sourceType="range" sourceRef="A6:H73" destinationFile="\\gpaq\gpaqssl\lldades\indicadors\2018\1_3_10.htm"/>
    <webPublishItem id="26134" divId="1_3_4_26134" sourceType="range" sourceRef="B2:G73" destinationFile="\\gpaq\gpaqssl\lldades\indicadors\2014\1_3_4bis.htm"/>
    <webPublishItem id="14058" divId="1_3_10_14058" sourceType="range" sourceRef="B2:H73" destinationFile="\\gpaq\gpaqssl\lldades\indicadors\2017\1_3_1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187"/>
  <sheetViews>
    <sheetView showGridLines="0" topLeftCell="A106" zoomScale="70" zoomScaleNormal="70" workbookViewId="0">
      <selection activeCell="B117" sqref="B117"/>
    </sheetView>
  </sheetViews>
  <sheetFormatPr baseColWidth="10" defaultColWidth="11.5703125" defaultRowHeight="19.899999999999999" customHeight="1"/>
  <cols>
    <col min="1" max="1" width="0.7109375" customWidth="1"/>
    <col min="2" max="2" width="117.28515625" bestFit="1" customWidth="1"/>
    <col min="3" max="3" width="43.7109375" customWidth="1"/>
    <col min="4" max="4" width="12" customWidth="1"/>
    <col min="5" max="5" width="12.7109375" customWidth="1"/>
    <col min="6" max="6" width="0.7109375" customWidth="1"/>
    <col min="7" max="7" width="3" customWidth="1"/>
  </cols>
  <sheetData>
    <row r="1" spans="1:6" ht="19.899999999999999" customHeight="1">
      <c r="A1" s="77"/>
      <c r="B1" s="53" t="s">
        <v>16</v>
      </c>
      <c r="C1" s="53"/>
    </row>
    <row r="2" spans="1:6" ht="19.899999999999999" customHeight="1">
      <c r="A2" s="77"/>
      <c r="B2" s="53"/>
      <c r="C2" s="53"/>
    </row>
    <row r="3" spans="1:6" ht="19.899999999999999" customHeight="1">
      <c r="A3" s="77"/>
      <c r="B3" s="143" t="s">
        <v>47</v>
      </c>
      <c r="C3" s="143"/>
      <c r="D3" s="143"/>
      <c r="E3" s="143"/>
      <c r="F3" s="143"/>
    </row>
    <row r="4" spans="1:6" ht="19.899999999999999" customHeight="1">
      <c r="A4" s="77"/>
      <c r="B4" s="143" t="s">
        <v>55</v>
      </c>
      <c r="C4" s="143"/>
      <c r="D4" s="143"/>
      <c r="E4" s="143"/>
      <c r="F4" s="143"/>
    </row>
    <row r="5" spans="1:6" ht="19.899999999999999" customHeight="1">
      <c r="A5" s="77"/>
    </row>
    <row r="6" spans="1:6" ht="3.6" customHeight="1">
      <c r="A6" s="78"/>
      <c r="B6" s="44"/>
      <c r="C6" s="44"/>
      <c r="D6" s="45"/>
      <c r="E6" s="45"/>
      <c r="F6" s="40"/>
    </row>
    <row r="7" spans="1:6" ht="22.15" customHeight="1">
      <c r="A7" s="79"/>
      <c r="B7" s="93" t="s">
        <v>59</v>
      </c>
      <c r="C7" s="105"/>
      <c r="D7" s="93"/>
      <c r="E7" s="93"/>
      <c r="F7" s="41"/>
    </row>
    <row r="8" spans="1:6" ht="25.9" customHeight="1">
      <c r="A8" s="80"/>
      <c r="B8" s="75" t="s">
        <v>48</v>
      </c>
      <c r="C8" s="69" t="s">
        <v>129</v>
      </c>
      <c r="D8" s="69" t="s">
        <v>49</v>
      </c>
      <c r="E8" s="69" t="s">
        <v>54</v>
      </c>
      <c r="F8" s="41"/>
    </row>
    <row r="9" spans="1:6" ht="19.899999999999999" customHeight="1">
      <c r="A9" s="80"/>
      <c r="B9" s="51" t="s">
        <v>86</v>
      </c>
      <c r="C9" s="51" t="s">
        <v>80</v>
      </c>
      <c r="D9" s="38">
        <v>93</v>
      </c>
      <c r="E9" s="71">
        <f>D9/$D$20</f>
        <v>0.44075829383886256</v>
      </c>
      <c r="F9" s="41"/>
    </row>
    <row r="10" spans="1:6" ht="19.899999999999999" customHeight="1">
      <c r="A10" s="80"/>
      <c r="B10" s="52" t="s">
        <v>96</v>
      </c>
      <c r="C10" s="52" t="s">
        <v>80</v>
      </c>
      <c r="D10" s="37">
        <v>81</v>
      </c>
      <c r="E10" s="70">
        <f t="shared" ref="E10:E19" si="0">D10/$D$20</f>
        <v>0.38388625592417064</v>
      </c>
      <c r="F10" s="41"/>
    </row>
    <row r="11" spans="1:6" ht="19.899999999999999" customHeight="1">
      <c r="A11" s="80"/>
      <c r="B11" s="51" t="s">
        <v>99</v>
      </c>
      <c r="C11" s="51" t="s">
        <v>80</v>
      </c>
      <c r="D11" s="38">
        <v>20</v>
      </c>
      <c r="E11" s="71">
        <f t="shared" si="0"/>
        <v>9.4786729857819899E-2</v>
      </c>
      <c r="F11" s="41"/>
    </row>
    <row r="12" spans="1:6" ht="19.899999999999999" customHeight="1">
      <c r="A12" s="80"/>
      <c r="B12" s="52" t="s">
        <v>164</v>
      </c>
      <c r="C12" s="52" t="s">
        <v>91</v>
      </c>
      <c r="D12" s="37">
        <v>4</v>
      </c>
      <c r="E12" s="70">
        <f t="shared" si="0"/>
        <v>1.8957345971563982E-2</v>
      </c>
      <c r="F12" s="41"/>
    </row>
    <row r="13" spans="1:6" ht="19.899999999999999" customHeight="1">
      <c r="A13" s="80"/>
      <c r="B13" s="51" t="s">
        <v>130</v>
      </c>
      <c r="C13" s="51" t="s">
        <v>80</v>
      </c>
      <c r="D13" s="38">
        <v>4</v>
      </c>
      <c r="E13" s="71">
        <f t="shared" si="0"/>
        <v>1.8957345971563982E-2</v>
      </c>
      <c r="F13" s="41"/>
    </row>
    <row r="14" spans="1:6" ht="19.899999999999999" customHeight="1">
      <c r="A14" s="80"/>
      <c r="B14" s="52" t="s">
        <v>165</v>
      </c>
      <c r="C14" s="52" t="s">
        <v>80</v>
      </c>
      <c r="D14" s="37">
        <v>3</v>
      </c>
      <c r="E14" s="70">
        <f t="shared" si="0"/>
        <v>1.4218009478672985E-2</v>
      </c>
      <c r="F14" s="41"/>
    </row>
    <row r="15" spans="1:6" ht="19.899999999999999" customHeight="1">
      <c r="A15" s="80"/>
      <c r="B15" s="51" t="s">
        <v>166</v>
      </c>
      <c r="C15" s="51" t="s">
        <v>113</v>
      </c>
      <c r="D15" s="38">
        <v>2</v>
      </c>
      <c r="E15" s="71">
        <f t="shared" si="0"/>
        <v>9.4786729857819912E-3</v>
      </c>
      <c r="F15" s="41"/>
    </row>
    <row r="16" spans="1:6" ht="19.899999999999999" customHeight="1">
      <c r="A16" s="80"/>
      <c r="B16" s="52" t="s">
        <v>85</v>
      </c>
      <c r="C16" s="52" t="s">
        <v>80</v>
      </c>
      <c r="D16" s="37">
        <v>1</v>
      </c>
      <c r="E16" s="70">
        <f t="shared" si="0"/>
        <v>4.7393364928909956E-3</v>
      </c>
      <c r="F16" s="41"/>
    </row>
    <row r="17" spans="1:6" ht="19.899999999999999" customHeight="1">
      <c r="A17" s="80"/>
      <c r="B17" s="51" t="s">
        <v>167</v>
      </c>
      <c r="C17" s="51" t="s">
        <v>80</v>
      </c>
      <c r="D17" s="38">
        <v>1</v>
      </c>
      <c r="E17" s="71">
        <f t="shared" si="0"/>
        <v>4.7393364928909956E-3</v>
      </c>
      <c r="F17" s="41"/>
    </row>
    <row r="18" spans="1:6" ht="19.899999999999999" customHeight="1">
      <c r="A18" s="80"/>
      <c r="B18" s="52" t="s">
        <v>168</v>
      </c>
      <c r="C18" s="52" t="s">
        <v>95</v>
      </c>
      <c r="D18" s="37">
        <v>1</v>
      </c>
      <c r="E18" s="70">
        <f t="shared" si="0"/>
        <v>4.7393364928909956E-3</v>
      </c>
      <c r="F18" s="41"/>
    </row>
    <row r="19" spans="1:6" ht="19.899999999999999" customHeight="1">
      <c r="A19" s="80"/>
      <c r="B19" s="51" t="s">
        <v>169</v>
      </c>
      <c r="C19" s="51" t="s">
        <v>80</v>
      </c>
      <c r="D19" s="38">
        <v>1</v>
      </c>
      <c r="E19" s="71">
        <f t="shared" si="0"/>
        <v>4.7393364928909956E-3</v>
      </c>
      <c r="F19" s="41"/>
    </row>
    <row r="20" spans="1:6" ht="19.899999999999999" customHeight="1">
      <c r="A20" s="80"/>
      <c r="B20" s="76" t="s">
        <v>14</v>
      </c>
      <c r="C20" s="76"/>
      <c r="D20" s="47">
        <f>SUM(D9:D19)</f>
        <v>211</v>
      </c>
      <c r="E20" s="72">
        <f>SUM(E9:E19)</f>
        <v>1.0000000000000002</v>
      </c>
      <c r="F20" s="41"/>
    </row>
    <row r="21" spans="1:6" ht="4.9000000000000004" customHeight="1">
      <c r="A21" s="81"/>
      <c r="B21" s="39"/>
      <c r="C21" s="39"/>
      <c r="D21" s="39"/>
      <c r="E21" s="39"/>
      <c r="F21" s="43"/>
    </row>
    <row r="23" spans="1:6" ht="19.899999999999999" customHeight="1">
      <c r="A23" s="77"/>
      <c r="B23" s="94"/>
      <c r="C23" s="106"/>
      <c r="D23" s="94"/>
      <c r="E23" s="94"/>
      <c r="F23" s="94"/>
    </row>
    <row r="24" spans="1:6" ht="2.4500000000000002" customHeight="1">
      <c r="A24" s="78"/>
      <c r="B24" s="44"/>
      <c r="C24" s="44"/>
      <c r="D24" s="45"/>
      <c r="E24" s="45"/>
      <c r="F24" s="40"/>
    </row>
    <row r="25" spans="1:6" ht="22.15" customHeight="1">
      <c r="A25" s="79"/>
      <c r="B25" s="142" t="s">
        <v>57</v>
      </c>
      <c r="C25" s="142"/>
      <c r="D25" s="142"/>
      <c r="E25" s="142"/>
      <c r="F25" s="41"/>
    </row>
    <row r="26" spans="1:6" ht="27.6" customHeight="1">
      <c r="A26" s="80"/>
      <c r="B26" s="75" t="s">
        <v>48</v>
      </c>
      <c r="C26" s="69" t="s">
        <v>129</v>
      </c>
      <c r="D26" s="69" t="s">
        <v>49</v>
      </c>
      <c r="E26" s="69" t="s">
        <v>54</v>
      </c>
      <c r="F26" s="41"/>
    </row>
    <row r="27" spans="1:6" ht="19.899999999999999" customHeight="1">
      <c r="A27" s="80"/>
      <c r="B27" s="52" t="s">
        <v>97</v>
      </c>
      <c r="C27" s="52" t="s">
        <v>80</v>
      </c>
      <c r="D27" s="37">
        <v>17</v>
      </c>
      <c r="E27" s="70">
        <f t="shared" ref="E27:E47" si="1">D27/$D$48</f>
        <v>0.28813559322033899</v>
      </c>
      <c r="F27" s="41"/>
    </row>
    <row r="28" spans="1:6" ht="19.899999999999999" customHeight="1">
      <c r="A28" s="80"/>
      <c r="B28" s="51" t="s">
        <v>50</v>
      </c>
      <c r="C28" s="51" t="s">
        <v>79</v>
      </c>
      <c r="D28" s="38">
        <v>13</v>
      </c>
      <c r="E28" s="71">
        <f t="shared" si="1"/>
        <v>0.22033898305084745</v>
      </c>
      <c r="F28" s="41"/>
    </row>
    <row r="29" spans="1:6" ht="19.899999999999999" customHeight="1">
      <c r="A29" s="80"/>
      <c r="B29" s="52" t="s">
        <v>85</v>
      </c>
      <c r="C29" s="52" t="s">
        <v>80</v>
      </c>
      <c r="D29" s="37">
        <v>5</v>
      </c>
      <c r="E29" s="70">
        <f t="shared" si="1"/>
        <v>8.4745762711864403E-2</v>
      </c>
      <c r="F29" s="41"/>
    </row>
    <row r="30" spans="1:6" ht="19.899999999999999" customHeight="1">
      <c r="A30" s="80"/>
      <c r="B30" s="51" t="s">
        <v>170</v>
      </c>
      <c r="C30" s="51" t="s">
        <v>81</v>
      </c>
      <c r="D30" s="38">
        <v>2</v>
      </c>
      <c r="E30" s="71">
        <f t="shared" si="1"/>
        <v>3.3898305084745763E-2</v>
      </c>
      <c r="F30" s="41"/>
    </row>
    <row r="31" spans="1:6" ht="19.899999999999999" customHeight="1">
      <c r="A31" s="80"/>
      <c r="B31" s="52" t="s">
        <v>131</v>
      </c>
      <c r="C31" s="52" t="s">
        <v>80</v>
      </c>
      <c r="D31" s="37">
        <v>2</v>
      </c>
      <c r="E31" s="70">
        <f t="shared" si="1"/>
        <v>3.3898305084745763E-2</v>
      </c>
      <c r="F31" s="41"/>
    </row>
    <row r="32" spans="1:6" ht="19.899999999999999" customHeight="1">
      <c r="A32" s="80"/>
      <c r="B32" s="51" t="s">
        <v>100</v>
      </c>
      <c r="C32" s="51" t="s">
        <v>80</v>
      </c>
      <c r="D32" s="38">
        <v>2</v>
      </c>
      <c r="E32" s="71">
        <f t="shared" si="1"/>
        <v>3.3898305084745763E-2</v>
      </c>
      <c r="F32" s="41"/>
    </row>
    <row r="33" spans="1:6" ht="19.899999999999999" customHeight="1">
      <c r="A33" s="80"/>
      <c r="B33" s="52" t="s">
        <v>171</v>
      </c>
      <c r="C33" s="52" t="s">
        <v>125</v>
      </c>
      <c r="D33" s="37">
        <v>2</v>
      </c>
      <c r="E33" s="70">
        <f t="shared" si="1"/>
        <v>3.3898305084745763E-2</v>
      </c>
      <c r="F33" s="41"/>
    </row>
    <row r="34" spans="1:6" ht="19.899999999999999" customHeight="1">
      <c r="A34" s="80"/>
      <c r="B34" s="51" t="s">
        <v>172</v>
      </c>
      <c r="C34" s="51" t="s">
        <v>118</v>
      </c>
      <c r="D34" s="38">
        <v>2</v>
      </c>
      <c r="E34" s="71">
        <f t="shared" si="1"/>
        <v>3.3898305084745763E-2</v>
      </c>
      <c r="F34" s="41"/>
    </row>
    <row r="35" spans="1:6" ht="19.899999999999999" customHeight="1">
      <c r="A35" s="80"/>
      <c r="B35" s="52" t="s">
        <v>173</v>
      </c>
      <c r="C35" s="52" t="s">
        <v>81</v>
      </c>
      <c r="D35" s="37">
        <v>2</v>
      </c>
      <c r="E35" s="70">
        <f t="shared" si="1"/>
        <v>3.3898305084745763E-2</v>
      </c>
      <c r="F35" s="41"/>
    </row>
    <row r="36" spans="1:6" ht="19.899999999999999" customHeight="1">
      <c r="A36" s="80"/>
      <c r="B36" s="51" t="s">
        <v>153</v>
      </c>
      <c r="C36" s="51" t="s">
        <v>80</v>
      </c>
      <c r="D36" s="38">
        <v>1</v>
      </c>
      <c r="E36" s="71">
        <f t="shared" si="1"/>
        <v>1.6949152542372881E-2</v>
      </c>
      <c r="F36" s="41"/>
    </row>
    <row r="37" spans="1:6" ht="19.899999999999999" customHeight="1">
      <c r="A37" s="80"/>
      <c r="B37" s="52" t="s">
        <v>90</v>
      </c>
      <c r="C37" s="52" t="s">
        <v>80</v>
      </c>
      <c r="D37" s="37">
        <v>1</v>
      </c>
      <c r="E37" s="70">
        <f t="shared" si="1"/>
        <v>1.6949152542372881E-2</v>
      </c>
      <c r="F37" s="41"/>
    </row>
    <row r="38" spans="1:6" ht="19.899999999999999" customHeight="1">
      <c r="A38" s="80"/>
      <c r="B38" s="51" t="s">
        <v>87</v>
      </c>
      <c r="C38" s="51" t="s">
        <v>80</v>
      </c>
      <c r="D38" s="38">
        <v>1</v>
      </c>
      <c r="E38" s="71">
        <f t="shared" si="1"/>
        <v>1.6949152542372881E-2</v>
      </c>
      <c r="F38" s="41"/>
    </row>
    <row r="39" spans="1:6" ht="19.899999999999999" customHeight="1">
      <c r="A39" s="80"/>
      <c r="B39" s="52" t="s">
        <v>174</v>
      </c>
      <c r="C39" s="52" t="s">
        <v>81</v>
      </c>
      <c r="D39" s="37">
        <v>1</v>
      </c>
      <c r="E39" s="70">
        <f>D39/$D$48</f>
        <v>1.6949152542372881E-2</v>
      </c>
      <c r="F39" s="41"/>
    </row>
    <row r="40" spans="1:6" ht="19.899999999999999" customHeight="1">
      <c r="A40" s="80"/>
      <c r="B40" s="51" t="s">
        <v>133</v>
      </c>
      <c r="C40" s="51" t="s">
        <v>80</v>
      </c>
      <c r="D40" s="38">
        <v>1</v>
      </c>
      <c r="E40" s="71">
        <f t="shared" si="1"/>
        <v>1.6949152542372881E-2</v>
      </c>
      <c r="F40" s="41"/>
    </row>
    <row r="41" spans="1:6" ht="19.899999999999999" customHeight="1">
      <c r="A41" s="80"/>
      <c r="B41" s="52" t="s">
        <v>102</v>
      </c>
      <c r="C41" s="52" t="s">
        <v>80</v>
      </c>
      <c r="D41" s="37">
        <v>1</v>
      </c>
      <c r="E41" s="70">
        <f t="shared" si="1"/>
        <v>1.6949152542372881E-2</v>
      </c>
      <c r="F41" s="41"/>
    </row>
    <row r="42" spans="1:6" ht="19.899999999999999" customHeight="1">
      <c r="A42" s="80"/>
      <c r="B42" s="51" t="s">
        <v>109</v>
      </c>
      <c r="C42" s="51" t="s">
        <v>80</v>
      </c>
      <c r="D42" s="38">
        <v>1</v>
      </c>
      <c r="E42" s="71">
        <f t="shared" si="1"/>
        <v>1.6949152542372881E-2</v>
      </c>
      <c r="F42" s="41"/>
    </row>
    <row r="43" spans="1:6" ht="19.899999999999999" customHeight="1">
      <c r="A43" s="80"/>
      <c r="B43" s="52" t="s">
        <v>175</v>
      </c>
      <c r="C43" s="52" t="s">
        <v>80</v>
      </c>
      <c r="D43" s="37">
        <v>1</v>
      </c>
      <c r="E43" s="70">
        <f t="shared" si="1"/>
        <v>1.6949152542372881E-2</v>
      </c>
      <c r="F43" s="41"/>
    </row>
    <row r="44" spans="1:6" ht="19.899999999999999" customHeight="1">
      <c r="A44" s="80"/>
      <c r="B44" s="51" t="s">
        <v>176</v>
      </c>
      <c r="C44" s="51" t="s">
        <v>94</v>
      </c>
      <c r="D44" s="38">
        <v>1</v>
      </c>
      <c r="E44" s="71">
        <f t="shared" si="1"/>
        <v>1.6949152542372881E-2</v>
      </c>
      <c r="F44" s="41"/>
    </row>
    <row r="45" spans="1:6" ht="19.899999999999999" customHeight="1">
      <c r="A45" s="80"/>
      <c r="B45" s="52" t="s">
        <v>177</v>
      </c>
      <c r="C45" s="52" t="s">
        <v>125</v>
      </c>
      <c r="D45" s="37">
        <v>1</v>
      </c>
      <c r="E45" s="70">
        <f t="shared" si="1"/>
        <v>1.6949152542372881E-2</v>
      </c>
      <c r="F45" s="41"/>
    </row>
    <row r="46" spans="1:6" ht="19.899999999999999" customHeight="1">
      <c r="A46" s="80"/>
      <c r="B46" s="51" t="s">
        <v>178</v>
      </c>
      <c r="C46" s="51" t="s">
        <v>95</v>
      </c>
      <c r="D46" s="38">
        <v>1</v>
      </c>
      <c r="E46" s="71">
        <f t="shared" si="1"/>
        <v>1.6949152542372881E-2</v>
      </c>
      <c r="F46" s="41"/>
    </row>
    <row r="47" spans="1:6" ht="19.899999999999999" customHeight="1">
      <c r="A47" s="80"/>
      <c r="B47" s="52" t="s">
        <v>179</v>
      </c>
      <c r="C47" s="52" t="s">
        <v>80</v>
      </c>
      <c r="D47" s="37">
        <v>1</v>
      </c>
      <c r="E47" s="70">
        <f t="shared" si="1"/>
        <v>1.6949152542372881E-2</v>
      </c>
      <c r="F47" s="41"/>
    </row>
    <row r="48" spans="1:6" ht="19.899999999999999" customHeight="1">
      <c r="A48" s="80"/>
      <c r="B48" s="76" t="s">
        <v>14</v>
      </c>
      <c r="C48" s="76"/>
      <c r="D48" s="47">
        <f>SUM(D27:D47)</f>
        <v>59</v>
      </c>
      <c r="E48" s="72">
        <f>SUM(E27:E47)</f>
        <v>0.99999999999999956</v>
      </c>
      <c r="F48" s="41"/>
    </row>
    <row r="49" spans="1:6" ht="3.6" customHeight="1">
      <c r="A49" s="80"/>
      <c r="B49" s="39"/>
      <c r="C49" s="39"/>
      <c r="D49" s="39"/>
      <c r="E49" s="39"/>
      <c r="F49" s="43"/>
    </row>
    <row r="50" spans="1:6" ht="19.899999999999999" customHeight="1">
      <c r="A50" s="77"/>
      <c r="B50" s="94"/>
      <c r="C50" s="106"/>
      <c r="D50" s="94"/>
      <c r="E50" s="94"/>
      <c r="F50" s="94"/>
    </row>
    <row r="51" spans="1:6" ht="19.899999999999999" customHeight="1">
      <c r="A51" s="77"/>
    </row>
    <row r="52" spans="1:6" ht="4.1500000000000004" customHeight="1">
      <c r="A52" s="78"/>
      <c r="B52" s="44"/>
      <c r="C52" s="44"/>
      <c r="D52" s="45"/>
      <c r="E52" s="45"/>
      <c r="F52" s="40"/>
    </row>
    <row r="53" spans="1:6" ht="27" customHeight="1">
      <c r="A53" s="79"/>
      <c r="B53" s="142" t="s">
        <v>56</v>
      </c>
      <c r="C53" s="142"/>
      <c r="D53" s="142"/>
      <c r="E53" s="142"/>
      <c r="F53" s="41"/>
    </row>
    <row r="54" spans="1:6" ht="28.9" customHeight="1">
      <c r="A54" s="80"/>
      <c r="B54" s="75" t="s">
        <v>48</v>
      </c>
      <c r="C54" s="69" t="s">
        <v>129</v>
      </c>
      <c r="D54" s="69" t="s">
        <v>49</v>
      </c>
      <c r="E54" s="69" t="s">
        <v>54</v>
      </c>
      <c r="F54" s="41"/>
    </row>
    <row r="55" spans="1:6" ht="19.899999999999999" customHeight="1">
      <c r="A55" s="80"/>
      <c r="B55" s="51" t="s">
        <v>87</v>
      </c>
      <c r="C55" s="51" t="s">
        <v>80</v>
      </c>
      <c r="D55" s="38">
        <v>27</v>
      </c>
      <c r="E55" s="71">
        <f t="shared" ref="E55:E108" si="2">D55/$D$109</f>
        <v>0.15083798882681565</v>
      </c>
      <c r="F55" s="41"/>
    </row>
    <row r="56" spans="1:6" ht="19.899999999999999" customHeight="1">
      <c r="A56" s="80"/>
      <c r="B56" s="52" t="s">
        <v>85</v>
      </c>
      <c r="C56" s="52" t="s">
        <v>80</v>
      </c>
      <c r="D56" s="37">
        <v>19</v>
      </c>
      <c r="E56" s="70">
        <f t="shared" si="2"/>
        <v>0.10614525139664804</v>
      </c>
      <c r="F56" s="41"/>
    </row>
    <row r="57" spans="1:6" ht="19.899999999999999" customHeight="1">
      <c r="A57" s="80"/>
      <c r="B57" s="51" t="s">
        <v>97</v>
      </c>
      <c r="C57" s="51" t="s">
        <v>80</v>
      </c>
      <c r="D57" s="38">
        <v>16</v>
      </c>
      <c r="E57" s="71">
        <f t="shared" si="2"/>
        <v>8.9385474860335198E-2</v>
      </c>
      <c r="F57" s="41"/>
    </row>
    <row r="58" spans="1:6" ht="19.899999999999999" customHeight="1">
      <c r="A58" s="80"/>
      <c r="B58" s="52" t="s">
        <v>88</v>
      </c>
      <c r="C58" s="52" t="s">
        <v>80</v>
      </c>
      <c r="D58" s="37">
        <v>14</v>
      </c>
      <c r="E58" s="70">
        <f t="shared" si="2"/>
        <v>7.8212290502793297E-2</v>
      </c>
      <c r="F58" s="41"/>
    </row>
    <row r="59" spans="1:6" ht="19.899999999999999" customHeight="1">
      <c r="A59" s="80"/>
      <c r="B59" s="51" t="s">
        <v>100</v>
      </c>
      <c r="C59" s="51" t="s">
        <v>80</v>
      </c>
      <c r="D59" s="38">
        <v>12</v>
      </c>
      <c r="E59" s="71">
        <f t="shared" si="2"/>
        <v>6.7039106145251395E-2</v>
      </c>
      <c r="F59" s="41"/>
    </row>
    <row r="60" spans="1:6" ht="19.899999999999999" customHeight="1">
      <c r="A60" s="80"/>
      <c r="B60" s="52" t="s">
        <v>98</v>
      </c>
      <c r="C60" s="52" t="s">
        <v>80</v>
      </c>
      <c r="D60" s="37">
        <v>9</v>
      </c>
      <c r="E60" s="70">
        <f t="shared" si="2"/>
        <v>5.027932960893855E-2</v>
      </c>
      <c r="F60" s="41"/>
    </row>
    <row r="61" spans="1:6" ht="19.899999999999999" customHeight="1">
      <c r="A61" s="80"/>
      <c r="B61" s="51" t="s">
        <v>50</v>
      </c>
      <c r="C61" s="51" t="s">
        <v>79</v>
      </c>
      <c r="D61" s="38">
        <v>8</v>
      </c>
      <c r="E61" s="71">
        <f t="shared" si="2"/>
        <v>4.4692737430167599E-2</v>
      </c>
      <c r="F61" s="41"/>
    </row>
    <row r="62" spans="1:6" ht="19.899999999999999" customHeight="1">
      <c r="A62" s="80"/>
      <c r="B62" s="52" t="s">
        <v>179</v>
      </c>
      <c r="C62" s="52" t="s">
        <v>80</v>
      </c>
      <c r="D62" s="37">
        <v>6</v>
      </c>
      <c r="E62" s="70">
        <f t="shared" si="2"/>
        <v>3.3519553072625698E-2</v>
      </c>
      <c r="F62" s="41"/>
    </row>
    <row r="63" spans="1:6" ht="19.899999999999999" customHeight="1">
      <c r="A63" s="80"/>
      <c r="B63" s="51" t="s">
        <v>102</v>
      </c>
      <c r="C63" s="51" t="s">
        <v>80</v>
      </c>
      <c r="D63" s="38">
        <v>4</v>
      </c>
      <c r="E63" s="71">
        <f t="shared" si="2"/>
        <v>2.23463687150838E-2</v>
      </c>
      <c r="F63" s="41"/>
    </row>
    <row r="64" spans="1:6" ht="19.899999999999999" customHeight="1">
      <c r="A64" s="80"/>
      <c r="B64" s="52" t="s">
        <v>101</v>
      </c>
      <c r="C64" s="52" t="s">
        <v>80</v>
      </c>
      <c r="D64" s="37">
        <v>4</v>
      </c>
      <c r="E64" s="70">
        <f t="shared" si="2"/>
        <v>2.23463687150838E-2</v>
      </c>
      <c r="F64" s="41"/>
    </row>
    <row r="65" spans="1:6" ht="19.899999999999999" customHeight="1">
      <c r="A65" s="80"/>
      <c r="B65" s="51" t="s">
        <v>180</v>
      </c>
      <c r="C65" s="51" t="s">
        <v>80</v>
      </c>
      <c r="D65" s="38">
        <v>4</v>
      </c>
      <c r="E65" s="71">
        <f t="shared" si="2"/>
        <v>2.23463687150838E-2</v>
      </c>
      <c r="F65" s="41"/>
    </row>
    <row r="66" spans="1:6" ht="19.899999999999999" customHeight="1">
      <c r="A66" s="80"/>
      <c r="B66" s="52" t="s">
        <v>157</v>
      </c>
      <c r="C66" s="52" t="s">
        <v>80</v>
      </c>
      <c r="D66" s="37">
        <v>3</v>
      </c>
      <c r="E66" s="70">
        <f t="shared" si="2"/>
        <v>1.6759776536312849E-2</v>
      </c>
      <c r="F66" s="41"/>
    </row>
    <row r="67" spans="1:6" ht="19.899999999999999" customHeight="1">
      <c r="A67" s="80"/>
      <c r="B67" s="51" t="s">
        <v>110</v>
      </c>
      <c r="C67" s="51" t="s">
        <v>80</v>
      </c>
      <c r="D67" s="38">
        <v>3</v>
      </c>
      <c r="E67" s="71">
        <f t="shared" si="2"/>
        <v>1.6759776536312849E-2</v>
      </c>
      <c r="F67" s="41"/>
    </row>
    <row r="68" spans="1:6" ht="19.899999999999999" customHeight="1">
      <c r="A68" s="80"/>
      <c r="B68" s="52" t="s">
        <v>131</v>
      </c>
      <c r="C68" s="52" t="s">
        <v>80</v>
      </c>
      <c r="D68" s="37">
        <v>3</v>
      </c>
      <c r="E68" s="70">
        <f t="shared" si="2"/>
        <v>1.6759776536312849E-2</v>
      </c>
      <c r="F68" s="41"/>
    </row>
    <row r="69" spans="1:6" ht="19.899999999999999" customHeight="1">
      <c r="A69" s="80"/>
      <c r="B69" s="51" t="s">
        <v>164</v>
      </c>
      <c r="C69" s="51" t="s">
        <v>91</v>
      </c>
      <c r="D69" s="38">
        <v>2</v>
      </c>
      <c r="E69" s="71">
        <f t="shared" si="2"/>
        <v>1.11731843575419E-2</v>
      </c>
      <c r="F69" s="41"/>
    </row>
    <row r="70" spans="1:6" ht="19.899999999999999" customHeight="1">
      <c r="A70" s="80"/>
      <c r="B70" s="52" t="s">
        <v>119</v>
      </c>
      <c r="C70" s="52" t="s">
        <v>80</v>
      </c>
      <c r="D70" s="37">
        <v>2</v>
      </c>
      <c r="E70" s="70">
        <f t="shared" si="2"/>
        <v>1.11731843575419E-2</v>
      </c>
      <c r="F70" s="41"/>
    </row>
    <row r="71" spans="1:6" ht="19.899999999999999" customHeight="1">
      <c r="A71" s="80"/>
      <c r="B71" s="51" t="s">
        <v>181</v>
      </c>
      <c r="C71" s="51" t="s">
        <v>80</v>
      </c>
      <c r="D71" s="38">
        <v>2</v>
      </c>
      <c r="E71" s="71">
        <f t="shared" si="2"/>
        <v>1.11731843575419E-2</v>
      </c>
      <c r="F71" s="41"/>
    </row>
    <row r="72" spans="1:6" ht="19.899999999999999" customHeight="1">
      <c r="A72" s="80"/>
      <c r="B72" s="52" t="s">
        <v>111</v>
      </c>
      <c r="C72" s="52" t="s">
        <v>81</v>
      </c>
      <c r="D72" s="37">
        <v>2</v>
      </c>
      <c r="E72" s="70">
        <f t="shared" si="2"/>
        <v>1.11731843575419E-2</v>
      </c>
      <c r="F72" s="41"/>
    </row>
    <row r="73" spans="1:6" ht="19.899999999999999" customHeight="1">
      <c r="A73" s="80"/>
      <c r="B73" s="51" t="s">
        <v>109</v>
      </c>
      <c r="C73" s="51" t="s">
        <v>80</v>
      </c>
      <c r="D73" s="38">
        <v>2</v>
      </c>
      <c r="E73" s="71">
        <f t="shared" si="2"/>
        <v>1.11731843575419E-2</v>
      </c>
      <c r="F73" s="41"/>
    </row>
    <row r="74" spans="1:6" ht="19.899999999999999" customHeight="1">
      <c r="A74" s="80"/>
      <c r="B74" s="52" t="s">
        <v>182</v>
      </c>
      <c r="C74" s="52" t="s">
        <v>83</v>
      </c>
      <c r="D74" s="37">
        <v>2</v>
      </c>
      <c r="E74" s="70">
        <f t="shared" si="2"/>
        <v>1.11731843575419E-2</v>
      </c>
      <c r="F74" s="41"/>
    </row>
    <row r="75" spans="1:6" ht="19.899999999999999" customHeight="1">
      <c r="A75" s="80"/>
      <c r="B75" s="51" t="s">
        <v>108</v>
      </c>
      <c r="C75" s="51" t="s">
        <v>80</v>
      </c>
      <c r="D75" s="38">
        <v>2</v>
      </c>
      <c r="E75" s="71">
        <f t="shared" si="2"/>
        <v>1.11731843575419E-2</v>
      </c>
      <c r="F75" s="41"/>
    </row>
    <row r="76" spans="1:6" ht="19.899999999999999" customHeight="1">
      <c r="A76" s="80"/>
      <c r="B76" s="52" t="s">
        <v>132</v>
      </c>
      <c r="C76" s="52" t="s">
        <v>83</v>
      </c>
      <c r="D76" s="37">
        <v>1</v>
      </c>
      <c r="E76" s="70">
        <f t="shared" si="2"/>
        <v>5.5865921787709499E-3</v>
      </c>
      <c r="F76" s="41"/>
    </row>
    <row r="77" spans="1:6" ht="19.899999999999999" customHeight="1">
      <c r="A77" s="80"/>
      <c r="B77" s="51" t="s">
        <v>96</v>
      </c>
      <c r="C77" s="51" t="s">
        <v>80</v>
      </c>
      <c r="D77" s="38">
        <v>1</v>
      </c>
      <c r="E77" s="71">
        <f t="shared" si="2"/>
        <v>5.5865921787709499E-3</v>
      </c>
      <c r="F77" s="41"/>
    </row>
    <row r="78" spans="1:6" ht="19.899999999999999" customHeight="1">
      <c r="A78" s="80"/>
      <c r="B78" s="52" t="s">
        <v>84</v>
      </c>
      <c r="C78" s="52" t="s">
        <v>80</v>
      </c>
      <c r="D78" s="37">
        <v>1</v>
      </c>
      <c r="E78" s="70">
        <f t="shared" si="2"/>
        <v>5.5865921787709499E-3</v>
      </c>
      <c r="F78" s="41"/>
    </row>
    <row r="79" spans="1:6" ht="19.899999999999999" customHeight="1">
      <c r="A79" s="80"/>
      <c r="B79" s="51" t="s">
        <v>86</v>
      </c>
      <c r="C79" s="51" t="s">
        <v>80</v>
      </c>
      <c r="D79" s="38">
        <v>1</v>
      </c>
      <c r="E79" s="71">
        <f t="shared" si="2"/>
        <v>5.5865921787709499E-3</v>
      </c>
      <c r="F79" s="41"/>
    </row>
    <row r="80" spans="1:6" ht="19.899999999999999" customHeight="1">
      <c r="A80" s="80"/>
      <c r="B80" s="52" t="s">
        <v>183</v>
      </c>
      <c r="C80" s="52" t="s">
        <v>113</v>
      </c>
      <c r="D80" s="37">
        <v>1</v>
      </c>
      <c r="E80" s="70">
        <f t="shared" si="2"/>
        <v>5.5865921787709499E-3</v>
      </c>
      <c r="F80" s="41"/>
    </row>
    <row r="81" spans="1:6" ht="19.899999999999999" customHeight="1">
      <c r="A81" s="80"/>
      <c r="B81" s="51" t="s">
        <v>184</v>
      </c>
      <c r="C81" s="51" t="s">
        <v>116</v>
      </c>
      <c r="D81" s="38">
        <v>1</v>
      </c>
      <c r="E81" s="71">
        <f t="shared" si="2"/>
        <v>5.5865921787709499E-3</v>
      </c>
      <c r="F81" s="41"/>
    </row>
    <row r="82" spans="1:6" ht="19.899999999999999" customHeight="1">
      <c r="A82" s="80"/>
      <c r="B82" s="52" t="s">
        <v>111</v>
      </c>
      <c r="C82" s="52" t="s">
        <v>80</v>
      </c>
      <c r="D82" s="37">
        <v>1</v>
      </c>
      <c r="E82" s="70">
        <f t="shared" si="2"/>
        <v>5.5865921787709499E-3</v>
      </c>
      <c r="F82" s="41"/>
    </row>
    <row r="83" spans="1:6" ht="19.899999999999999" customHeight="1">
      <c r="A83" s="80"/>
      <c r="B83" s="51" t="s">
        <v>122</v>
      </c>
      <c r="C83" s="51" t="s">
        <v>80</v>
      </c>
      <c r="D83" s="38">
        <v>1</v>
      </c>
      <c r="E83" s="71">
        <f t="shared" si="2"/>
        <v>5.5865921787709499E-3</v>
      </c>
      <c r="F83" s="41"/>
    </row>
    <row r="84" spans="1:6" ht="19.899999999999999" customHeight="1">
      <c r="A84" s="80"/>
      <c r="B84" s="52" t="s">
        <v>123</v>
      </c>
      <c r="C84" s="52" t="s">
        <v>80</v>
      </c>
      <c r="D84" s="37">
        <v>1</v>
      </c>
      <c r="E84" s="70">
        <f t="shared" si="2"/>
        <v>5.5865921787709499E-3</v>
      </c>
      <c r="F84" s="41"/>
    </row>
    <row r="85" spans="1:6" ht="19.899999999999999" customHeight="1">
      <c r="A85" s="80"/>
      <c r="B85" s="51" t="s">
        <v>185</v>
      </c>
      <c r="C85" s="51" t="s">
        <v>158</v>
      </c>
      <c r="D85" s="38">
        <v>1</v>
      </c>
      <c r="E85" s="71">
        <f t="shared" si="2"/>
        <v>5.5865921787709499E-3</v>
      </c>
      <c r="F85" s="41"/>
    </row>
    <row r="86" spans="1:6" ht="19.899999999999999" customHeight="1">
      <c r="A86" s="80"/>
      <c r="B86" s="52" t="s">
        <v>51</v>
      </c>
      <c r="C86" s="52" t="s">
        <v>80</v>
      </c>
      <c r="D86" s="37">
        <v>1</v>
      </c>
      <c r="E86" s="70">
        <f t="shared" si="2"/>
        <v>5.5865921787709499E-3</v>
      </c>
      <c r="F86" s="41"/>
    </row>
    <row r="87" spans="1:6" ht="19.899999999999999" customHeight="1">
      <c r="A87" s="80"/>
      <c r="B87" s="51" t="s">
        <v>112</v>
      </c>
      <c r="C87" s="51" t="s">
        <v>80</v>
      </c>
      <c r="D87" s="38">
        <v>1</v>
      </c>
      <c r="E87" s="71">
        <f t="shared" si="2"/>
        <v>5.5865921787709499E-3</v>
      </c>
      <c r="F87" s="41"/>
    </row>
    <row r="88" spans="1:6" ht="19.899999999999999" customHeight="1">
      <c r="A88" s="80"/>
      <c r="B88" s="52" t="s">
        <v>103</v>
      </c>
      <c r="C88" s="52" t="s">
        <v>80</v>
      </c>
      <c r="D88" s="37">
        <v>1</v>
      </c>
      <c r="E88" s="70">
        <f t="shared" si="2"/>
        <v>5.5865921787709499E-3</v>
      </c>
      <c r="F88" s="41"/>
    </row>
    <row r="89" spans="1:6" ht="19.899999999999999" customHeight="1">
      <c r="A89" s="80"/>
      <c r="B89" s="51" t="s">
        <v>104</v>
      </c>
      <c r="C89" s="51" t="s">
        <v>80</v>
      </c>
      <c r="D89" s="38">
        <v>1</v>
      </c>
      <c r="E89" s="71">
        <f t="shared" si="2"/>
        <v>5.5865921787709499E-3</v>
      </c>
      <c r="F89" s="41"/>
    </row>
    <row r="90" spans="1:6" ht="19.899999999999999" customHeight="1">
      <c r="A90" s="80"/>
      <c r="B90" s="52" t="s">
        <v>186</v>
      </c>
      <c r="C90" s="52" t="s">
        <v>113</v>
      </c>
      <c r="D90" s="37">
        <v>1</v>
      </c>
      <c r="E90" s="70">
        <f t="shared" si="2"/>
        <v>5.5865921787709499E-3</v>
      </c>
      <c r="F90" s="41"/>
    </row>
    <row r="91" spans="1:6" ht="19.899999999999999" customHeight="1">
      <c r="A91" s="80"/>
      <c r="B91" s="51" t="s">
        <v>130</v>
      </c>
      <c r="C91" s="51" t="s">
        <v>80</v>
      </c>
      <c r="D91" s="38">
        <v>1</v>
      </c>
      <c r="E91" s="71">
        <f t="shared" si="2"/>
        <v>5.5865921787709499E-3</v>
      </c>
      <c r="F91" s="41"/>
    </row>
    <row r="92" spans="1:6" ht="19.899999999999999" customHeight="1">
      <c r="A92" s="80"/>
      <c r="B92" s="52" t="s">
        <v>187</v>
      </c>
      <c r="C92" s="52" t="s">
        <v>80</v>
      </c>
      <c r="D92" s="37">
        <v>1</v>
      </c>
      <c r="E92" s="70">
        <f>D92/$D$109</f>
        <v>5.5865921787709499E-3</v>
      </c>
      <c r="F92" s="41"/>
    </row>
    <row r="93" spans="1:6" ht="19.899999999999999" customHeight="1">
      <c r="A93" s="80"/>
      <c r="B93" s="51" t="s">
        <v>52</v>
      </c>
      <c r="C93" s="51" t="s">
        <v>89</v>
      </c>
      <c r="D93" s="38">
        <v>1</v>
      </c>
      <c r="E93" s="71">
        <f t="shared" si="2"/>
        <v>5.5865921787709499E-3</v>
      </c>
      <c r="F93" s="41"/>
    </row>
    <row r="94" spans="1:6" ht="19.899999999999999" customHeight="1">
      <c r="A94" s="80"/>
      <c r="B94" s="52" t="s">
        <v>179</v>
      </c>
      <c r="C94" s="52" t="s">
        <v>81</v>
      </c>
      <c r="D94" s="37">
        <v>1</v>
      </c>
      <c r="E94" s="70">
        <f t="shared" si="2"/>
        <v>5.5865921787709499E-3</v>
      </c>
      <c r="F94" s="41"/>
    </row>
    <row r="95" spans="1:6" ht="19.899999999999999" customHeight="1">
      <c r="A95" s="80"/>
      <c r="B95" s="51" t="s">
        <v>131</v>
      </c>
      <c r="C95" s="51" t="s">
        <v>107</v>
      </c>
      <c r="D95" s="38">
        <v>1</v>
      </c>
      <c r="E95" s="71">
        <f t="shared" si="2"/>
        <v>5.5865921787709499E-3</v>
      </c>
      <c r="F95" s="41"/>
    </row>
    <row r="96" spans="1:6" ht="19.899999999999999" customHeight="1">
      <c r="A96" s="80"/>
      <c r="B96" s="52" t="s">
        <v>98</v>
      </c>
      <c r="C96" s="52" t="s">
        <v>117</v>
      </c>
      <c r="D96" s="37">
        <v>1</v>
      </c>
      <c r="E96" s="70">
        <f t="shared" si="2"/>
        <v>5.5865921787709499E-3</v>
      </c>
      <c r="F96" s="41"/>
    </row>
    <row r="97" spans="1:6" ht="19.899999999999999" customHeight="1">
      <c r="A97" s="80"/>
      <c r="B97" s="51" t="s">
        <v>159</v>
      </c>
      <c r="C97" s="51" t="s">
        <v>80</v>
      </c>
      <c r="D97" s="38">
        <v>1</v>
      </c>
      <c r="E97" s="71">
        <f t="shared" si="2"/>
        <v>5.5865921787709499E-3</v>
      </c>
      <c r="F97" s="41"/>
    </row>
    <row r="98" spans="1:6" ht="19.899999999999999" customHeight="1">
      <c r="A98" s="80"/>
      <c r="B98" s="52" t="s">
        <v>114</v>
      </c>
      <c r="C98" s="52" t="s">
        <v>80</v>
      </c>
      <c r="D98" s="37">
        <v>1</v>
      </c>
      <c r="E98" s="70">
        <f>D98/$D$109</f>
        <v>5.5865921787709499E-3</v>
      </c>
      <c r="F98" s="41"/>
    </row>
    <row r="99" spans="1:6" ht="19.899999999999999" customHeight="1">
      <c r="A99" s="80"/>
      <c r="B99" s="51" t="s">
        <v>174</v>
      </c>
      <c r="C99" s="51" t="s">
        <v>81</v>
      </c>
      <c r="D99" s="38">
        <v>1</v>
      </c>
      <c r="E99" s="71">
        <f t="shared" si="2"/>
        <v>5.5865921787709499E-3</v>
      </c>
      <c r="F99" s="41"/>
    </row>
    <row r="100" spans="1:6" ht="19.899999999999999" customHeight="1">
      <c r="A100" s="80"/>
      <c r="B100" s="52" t="s">
        <v>188</v>
      </c>
      <c r="C100" s="52" t="s">
        <v>107</v>
      </c>
      <c r="D100" s="37">
        <v>1</v>
      </c>
      <c r="E100" s="70">
        <f t="shared" si="2"/>
        <v>5.5865921787709499E-3</v>
      </c>
      <c r="F100" s="41"/>
    </row>
    <row r="101" spans="1:6" ht="19.899999999999999" customHeight="1">
      <c r="A101" s="80"/>
      <c r="B101" s="51" t="s">
        <v>175</v>
      </c>
      <c r="C101" s="51" t="s">
        <v>80</v>
      </c>
      <c r="D101" s="38">
        <v>1</v>
      </c>
      <c r="E101" s="71">
        <f t="shared" si="2"/>
        <v>5.5865921787709499E-3</v>
      </c>
      <c r="F101" s="41"/>
    </row>
    <row r="102" spans="1:6" ht="19.899999999999999" customHeight="1">
      <c r="A102" s="80"/>
      <c r="B102" s="52" t="s">
        <v>99</v>
      </c>
      <c r="C102" s="52" t="s">
        <v>80</v>
      </c>
      <c r="D102" s="37">
        <v>1</v>
      </c>
      <c r="E102" s="70">
        <f t="shared" si="2"/>
        <v>5.5865921787709499E-3</v>
      </c>
      <c r="F102" s="41"/>
    </row>
    <row r="103" spans="1:6" ht="19.899999999999999" customHeight="1">
      <c r="A103" s="80"/>
      <c r="B103" s="51" t="s">
        <v>172</v>
      </c>
      <c r="C103" s="51" t="s">
        <v>118</v>
      </c>
      <c r="D103" s="38">
        <v>1</v>
      </c>
      <c r="E103" s="71">
        <f t="shared" si="2"/>
        <v>5.5865921787709499E-3</v>
      </c>
      <c r="F103" s="41"/>
    </row>
    <row r="104" spans="1:6" ht="19.899999999999999" customHeight="1">
      <c r="A104" s="80"/>
      <c r="B104" s="52" t="s">
        <v>189</v>
      </c>
      <c r="C104" s="52" t="s">
        <v>93</v>
      </c>
      <c r="D104" s="37">
        <v>1</v>
      </c>
      <c r="E104" s="70">
        <f t="shared" si="2"/>
        <v>5.5865921787709499E-3</v>
      </c>
      <c r="F104" s="41"/>
    </row>
    <row r="105" spans="1:6" ht="19.899999999999999" customHeight="1">
      <c r="A105" s="80"/>
      <c r="B105" s="51" t="s">
        <v>190</v>
      </c>
      <c r="C105" s="51" t="s">
        <v>105</v>
      </c>
      <c r="D105" s="38">
        <v>1</v>
      </c>
      <c r="E105" s="71">
        <f t="shared" si="2"/>
        <v>5.5865921787709499E-3</v>
      </c>
      <c r="F105" s="41"/>
    </row>
    <row r="106" spans="1:6" ht="19.899999999999999" customHeight="1">
      <c r="A106" s="80"/>
      <c r="B106" s="52" t="s">
        <v>191</v>
      </c>
      <c r="C106" s="52" t="s">
        <v>124</v>
      </c>
      <c r="D106" s="37">
        <v>1</v>
      </c>
      <c r="E106" s="70">
        <f t="shared" si="2"/>
        <v>5.5865921787709499E-3</v>
      </c>
      <c r="F106" s="41"/>
    </row>
    <row r="107" spans="1:6" ht="19.899999999999999" customHeight="1">
      <c r="A107" s="80"/>
      <c r="B107" s="51" t="s">
        <v>192</v>
      </c>
      <c r="C107" s="51" t="s">
        <v>81</v>
      </c>
      <c r="D107" s="38">
        <v>1</v>
      </c>
      <c r="E107" s="71">
        <f t="shared" si="2"/>
        <v>5.5865921787709499E-3</v>
      </c>
      <c r="F107" s="41"/>
    </row>
    <row r="108" spans="1:6" ht="19.899999999999999" customHeight="1">
      <c r="A108" s="80"/>
      <c r="B108" s="52" t="s">
        <v>193</v>
      </c>
      <c r="C108" s="52" t="s">
        <v>128</v>
      </c>
      <c r="D108" s="37">
        <v>1</v>
      </c>
      <c r="E108" s="70">
        <f t="shared" si="2"/>
        <v>5.5865921787709499E-3</v>
      </c>
      <c r="F108" s="41"/>
    </row>
    <row r="109" spans="1:6" ht="19.899999999999999" customHeight="1">
      <c r="A109" s="80"/>
      <c r="B109" s="76" t="s">
        <v>14</v>
      </c>
      <c r="C109" s="76"/>
      <c r="D109" s="47">
        <f>SUM(D55:D108)</f>
        <v>179</v>
      </c>
      <c r="E109" s="72">
        <f>SUM(E55:E108)</f>
        <v>1.0000000000000013</v>
      </c>
      <c r="F109" s="41"/>
    </row>
    <row r="110" spans="1:6" ht="3.6" customHeight="1">
      <c r="A110" s="81"/>
      <c r="B110" s="39"/>
      <c r="C110" s="39"/>
      <c r="D110" s="39"/>
      <c r="E110" s="39"/>
      <c r="F110" s="43"/>
    </row>
    <row r="111" spans="1:6" ht="19.899999999999999" customHeight="1">
      <c r="A111" s="80"/>
      <c r="B111" s="49"/>
      <c r="C111" s="49"/>
      <c r="D111" s="49"/>
      <c r="E111" s="49"/>
      <c r="F111" s="46"/>
    </row>
    <row r="112" spans="1:6" ht="19.899999999999999" customHeight="1">
      <c r="A112" s="80"/>
      <c r="B112" s="83"/>
      <c r="C112" s="83"/>
      <c r="D112" s="83"/>
      <c r="E112" s="83"/>
      <c r="F112" s="82"/>
    </row>
    <row r="113" spans="1:6" ht="4.9000000000000004" customHeight="1">
      <c r="A113" s="78"/>
      <c r="B113" s="44"/>
      <c r="C113" s="44"/>
      <c r="D113" s="45"/>
      <c r="E113" s="45"/>
      <c r="F113" s="40"/>
    </row>
    <row r="114" spans="1:6" ht="22.15" customHeight="1">
      <c r="A114" s="79"/>
      <c r="B114" s="142" t="s">
        <v>145</v>
      </c>
      <c r="C114" s="142"/>
      <c r="D114" s="142"/>
      <c r="E114" s="142"/>
      <c r="F114" s="41"/>
    </row>
    <row r="115" spans="1:6" ht="27.6" customHeight="1">
      <c r="A115" s="80"/>
      <c r="B115" s="75" t="s">
        <v>48</v>
      </c>
      <c r="C115" s="69" t="s">
        <v>129</v>
      </c>
      <c r="D115" s="69" t="s">
        <v>49</v>
      </c>
      <c r="E115" s="69" t="s">
        <v>54</v>
      </c>
      <c r="F115" s="41"/>
    </row>
    <row r="116" spans="1:6" ht="19.899999999999999" customHeight="1">
      <c r="A116" s="80"/>
      <c r="B116" s="51" t="s">
        <v>50</v>
      </c>
      <c r="C116" s="51" t="s">
        <v>79</v>
      </c>
      <c r="D116" s="38">
        <v>8</v>
      </c>
      <c r="E116" s="71">
        <f t="shared" ref="E116:E121" si="3">D116/$D$122</f>
        <v>0.5</v>
      </c>
      <c r="F116" s="41"/>
    </row>
    <row r="117" spans="1:6" ht="19.899999999999999" customHeight="1">
      <c r="A117" s="80"/>
      <c r="B117" s="52" t="s">
        <v>99</v>
      </c>
      <c r="C117" s="52" t="s">
        <v>80</v>
      </c>
      <c r="D117" s="37">
        <v>3</v>
      </c>
      <c r="E117" s="70">
        <f t="shared" si="3"/>
        <v>0.1875</v>
      </c>
      <c r="F117" s="41"/>
    </row>
    <row r="118" spans="1:6" ht="19.899999999999999" customHeight="1">
      <c r="A118" s="80"/>
      <c r="B118" s="51" t="s">
        <v>85</v>
      </c>
      <c r="C118" s="51" t="s">
        <v>80</v>
      </c>
      <c r="D118" s="38">
        <v>2</v>
      </c>
      <c r="E118" s="71">
        <f t="shared" si="3"/>
        <v>0.125</v>
      </c>
      <c r="F118" s="41"/>
    </row>
    <row r="119" spans="1:6" ht="19.899999999999999" customHeight="1">
      <c r="A119" s="80"/>
      <c r="B119" s="52" t="s">
        <v>194</v>
      </c>
      <c r="C119" s="52" t="s">
        <v>93</v>
      </c>
      <c r="D119" s="37">
        <v>1</v>
      </c>
      <c r="E119" s="70">
        <f t="shared" si="3"/>
        <v>6.25E-2</v>
      </c>
      <c r="F119" s="41"/>
    </row>
    <row r="120" spans="1:6" ht="19.899999999999999" customHeight="1">
      <c r="A120" s="80"/>
      <c r="B120" s="51" t="s">
        <v>163</v>
      </c>
      <c r="C120" s="51" t="s">
        <v>83</v>
      </c>
      <c r="D120" s="38">
        <v>1</v>
      </c>
      <c r="E120" s="71">
        <f t="shared" si="3"/>
        <v>6.25E-2</v>
      </c>
      <c r="F120" s="41"/>
    </row>
    <row r="121" spans="1:6" ht="19.899999999999999" customHeight="1">
      <c r="A121" s="80"/>
      <c r="B121" s="52" t="s">
        <v>162</v>
      </c>
      <c r="C121" s="52" t="s">
        <v>83</v>
      </c>
      <c r="D121" s="37">
        <v>1</v>
      </c>
      <c r="E121" s="70">
        <f t="shared" si="3"/>
        <v>6.25E-2</v>
      </c>
      <c r="F121" s="41"/>
    </row>
    <row r="122" spans="1:6" ht="19.899999999999999" customHeight="1">
      <c r="A122" s="80"/>
      <c r="B122" s="76" t="s">
        <v>14</v>
      </c>
      <c r="C122" s="76"/>
      <c r="D122" s="47">
        <f>SUM(D116:D121)</f>
        <v>16</v>
      </c>
      <c r="E122" s="72">
        <f>SUM(E116:E121)</f>
        <v>1</v>
      </c>
      <c r="F122" s="41"/>
    </row>
    <row r="123" spans="1:6" ht="4.9000000000000004" customHeight="1">
      <c r="A123" s="81"/>
      <c r="B123" s="91"/>
      <c r="C123" s="91"/>
      <c r="D123" s="39"/>
      <c r="E123" s="39"/>
      <c r="F123" s="43"/>
    </row>
    <row r="126" spans="1:6" ht="4.9000000000000004" customHeight="1">
      <c r="A126" s="78"/>
      <c r="B126" s="44"/>
      <c r="C126" s="44"/>
      <c r="D126" s="45"/>
      <c r="E126" s="45"/>
      <c r="F126" s="40"/>
    </row>
    <row r="127" spans="1:6" ht="19.899999999999999" customHeight="1">
      <c r="A127" s="79"/>
      <c r="B127" s="142" t="s">
        <v>58</v>
      </c>
      <c r="C127" s="142"/>
      <c r="D127" s="142"/>
      <c r="E127" s="142"/>
      <c r="F127" s="41"/>
    </row>
    <row r="128" spans="1:6" ht="25.9" customHeight="1">
      <c r="A128" s="80"/>
      <c r="B128" s="75" t="s">
        <v>48</v>
      </c>
      <c r="C128" s="69" t="s">
        <v>129</v>
      </c>
      <c r="D128" s="69" t="s">
        <v>49</v>
      </c>
      <c r="E128" s="69" t="s">
        <v>54</v>
      </c>
      <c r="F128" s="41"/>
    </row>
    <row r="129" spans="1:6" ht="19.899999999999999" customHeight="1">
      <c r="A129" s="80"/>
      <c r="B129" s="51" t="s">
        <v>85</v>
      </c>
      <c r="C129" s="51" t="s">
        <v>80</v>
      </c>
      <c r="D129" s="38">
        <v>243</v>
      </c>
      <c r="E129" s="71">
        <f t="shared" ref="E129:E143" si="4">D129/$D$153</f>
        <v>0.77884615384615385</v>
      </c>
      <c r="F129" s="41"/>
    </row>
    <row r="130" spans="1:6" ht="19.899999999999999" customHeight="1">
      <c r="A130" s="80"/>
      <c r="B130" s="52" t="s">
        <v>87</v>
      </c>
      <c r="C130" s="52" t="s">
        <v>80</v>
      </c>
      <c r="D130" s="37">
        <v>31</v>
      </c>
      <c r="E130" s="70">
        <f t="shared" si="4"/>
        <v>9.9358974358974353E-2</v>
      </c>
      <c r="F130" s="41"/>
    </row>
    <row r="131" spans="1:6" ht="19.899999999999999" customHeight="1">
      <c r="A131" s="80"/>
      <c r="B131" s="51" t="s">
        <v>97</v>
      </c>
      <c r="C131" s="51" t="s">
        <v>80</v>
      </c>
      <c r="D131" s="38">
        <v>9</v>
      </c>
      <c r="E131" s="71">
        <f t="shared" si="4"/>
        <v>2.8846153846153848E-2</v>
      </c>
      <c r="F131" s="41"/>
    </row>
    <row r="132" spans="1:6" ht="19.899999999999999" customHeight="1">
      <c r="A132" s="80"/>
      <c r="B132" s="52" t="s">
        <v>180</v>
      </c>
      <c r="C132" s="52" t="s">
        <v>80</v>
      </c>
      <c r="D132" s="37">
        <v>3</v>
      </c>
      <c r="E132" s="70">
        <f t="shared" si="4"/>
        <v>9.6153846153846159E-3</v>
      </c>
      <c r="F132" s="41"/>
    </row>
    <row r="133" spans="1:6" ht="19.899999999999999" customHeight="1">
      <c r="A133" s="80"/>
      <c r="B133" s="51" t="s">
        <v>88</v>
      </c>
      <c r="C133" s="51" t="s">
        <v>80</v>
      </c>
      <c r="D133" s="38">
        <v>3</v>
      </c>
      <c r="E133" s="71">
        <f t="shared" si="4"/>
        <v>9.6153846153846159E-3</v>
      </c>
      <c r="F133" s="41"/>
    </row>
    <row r="134" spans="1:6" ht="19.899999999999999" customHeight="1">
      <c r="A134" s="80"/>
      <c r="B134" s="52" t="s">
        <v>170</v>
      </c>
      <c r="C134" s="52" t="s">
        <v>81</v>
      </c>
      <c r="D134" s="37">
        <v>2</v>
      </c>
      <c r="E134" s="70">
        <f t="shared" si="4"/>
        <v>6.41025641025641E-3</v>
      </c>
      <c r="F134" s="41"/>
    </row>
    <row r="135" spans="1:6" ht="19.899999999999999" customHeight="1">
      <c r="A135" s="80"/>
      <c r="B135" s="51" t="s">
        <v>102</v>
      </c>
      <c r="C135" s="51" t="s">
        <v>80</v>
      </c>
      <c r="D135" s="38">
        <v>2</v>
      </c>
      <c r="E135" s="71">
        <f t="shared" si="4"/>
        <v>6.41025641025641E-3</v>
      </c>
      <c r="F135" s="41"/>
    </row>
    <row r="136" spans="1:6" ht="19.899999999999999" customHeight="1">
      <c r="A136" s="80"/>
      <c r="B136" s="52" t="s">
        <v>98</v>
      </c>
      <c r="C136" s="52" t="s">
        <v>80</v>
      </c>
      <c r="D136" s="37">
        <v>2</v>
      </c>
      <c r="E136" s="70">
        <f t="shared" si="4"/>
        <v>6.41025641025641E-3</v>
      </c>
      <c r="F136" s="41"/>
    </row>
    <row r="137" spans="1:6" ht="19.899999999999999" customHeight="1">
      <c r="A137" s="80"/>
      <c r="B137" s="51" t="s">
        <v>100</v>
      </c>
      <c r="C137" s="51" t="s">
        <v>80</v>
      </c>
      <c r="D137" s="38">
        <v>2</v>
      </c>
      <c r="E137" s="71">
        <f t="shared" si="4"/>
        <v>6.41025641025641E-3</v>
      </c>
      <c r="F137" s="41"/>
    </row>
    <row r="138" spans="1:6" ht="19.899999999999999" customHeight="1">
      <c r="A138" s="80"/>
      <c r="B138" s="52" t="s">
        <v>101</v>
      </c>
      <c r="C138" s="52" t="s">
        <v>91</v>
      </c>
      <c r="D138" s="37">
        <v>1</v>
      </c>
      <c r="E138" s="70">
        <f t="shared" si="4"/>
        <v>3.205128205128205E-3</v>
      </c>
      <c r="F138" s="41"/>
    </row>
    <row r="139" spans="1:6" ht="21.6" customHeight="1">
      <c r="A139" s="80"/>
      <c r="B139" s="51" t="s">
        <v>154</v>
      </c>
      <c r="C139" s="51" t="s">
        <v>80</v>
      </c>
      <c r="D139" s="38">
        <v>1</v>
      </c>
      <c r="E139" s="71">
        <f t="shared" si="4"/>
        <v>3.205128205128205E-3</v>
      </c>
      <c r="F139" s="41"/>
    </row>
    <row r="140" spans="1:6" ht="19.899999999999999" customHeight="1">
      <c r="A140" s="80"/>
      <c r="B140" s="52" t="s">
        <v>209</v>
      </c>
      <c r="C140" s="52" t="s">
        <v>134</v>
      </c>
      <c r="D140" s="37">
        <v>1</v>
      </c>
      <c r="E140" s="70">
        <f t="shared" si="4"/>
        <v>3.205128205128205E-3</v>
      </c>
      <c r="F140" s="41"/>
    </row>
    <row r="141" spans="1:6" ht="19.899999999999999" customHeight="1">
      <c r="A141" s="80"/>
      <c r="B141" s="51" t="s">
        <v>50</v>
      </c>
      <c r="C141" s="51" t="s">
        <v>79</v>
      </c>
      <c r="D141" s="38">
        <v>1</v>
      </c>
      <c r="E141" s="71">
        <f t="shared" si="4"/>
        <v>3.205128205128205E-3</v>
      </c>
      <c r="F141" s="41"/>
    </row>
    <row r="142" spans="1:6" ht="19.899999999999999" customHeight="1">
      <c r="A142" s="80"/>
      <c r="B142" s="52" t="s">
        <v>195</v>
      </c>
      <c r="C142" s="52" t="s">
        <v>118</v>
      </c>
      <c r="D142" s="37">
        <v>1</v>
      </c>
      <c r="E142" s="70">
        <f t="shared" si="4"/>
        <v>3.205128205128205E-3</v>
      </c>
      <c r="F142" s="41"/>
    </row>
    <row r="143" spans="1:6" ht="19.899999999999999" customHeight="1">
      <c r="A143" s="80"/>
      <c r="B143" s="51" t="s">
        <v>181</v>
      </c>
      <c r="C143" s="51" t="s">
        <v>80</v>
      </c>
      <c r="D143" s="38">
        <v>1</v>
      </c>
      <c r="E143" s="71">
        <f t="shared" si="4"/>
        <v>3.205128205128205E-3</v>
      </c>
      <c r="F143" s="41"/>
    </row>
    <row r="144" spans="1:6" ht="19.899999999999999" customHeight="1">
      <c r="A144" s="80"/>
      <c r="B144" s="52" t="s">
        <v>196</v>
      </c>
      <c r="C144" s="52" t="s">
        <v>113</v>
      </c>
      <c r="D144" s="37">
        <v>1</v>
      </c>
      <c r="E144" s="70">
        <f t="shared" ref="E144:E152" si="5">D144/$D$153</f>
        <v>3.205128205128205E-3</v>
      </c>
      <c r="F144" s="41"/>
    </row>
    <row r="145" spans="1:6" ht="19.899999999999999" customHeight="1">
      <c r="A145" s="80"/>
      <c r="B145" s="51" t="s">
        <v>197</v>
      </c>
      <c r="C145" s="51" t="s">
        <v>80</v>
      </c>
      <c r="D145" s="38">
        <v>1</v>
      </c>
      <c r="E145" s="71">
        <f t="shared" si="5"/>
        <v>3.205128205128205E-3</v>
      </c>
      <c r="F145" s="41"/>
    </row>
    <row r="146" spans="1:6" ht="19.899999999999999" customHeight="1">
      <c r="A146" s="80"/>
      <c r="B146" s="52" t="s">
        <v>178</v>
      </c>
      <c r="C146" s="52" t="s">
        <v>95</v>
      </c>
      <c r="D146" s="37">
        <v>1</v>
      </c>
      <c r="E146" s="70">
        <f t="shared" si="5"/>
        <v>3.205128205128205E-3</v>
      </c>
      <c r="F146" s="41"/>
    </row>
    <row r="147" spans="1:6" ht="21" customHeight="1">
      <c r="A147" s="80"/>
      <c r="B147" s="51" t="s">
        <v>198</v>
      </c>
      <c r="C147" s="51" t="s">
        <v>91</v>
      </c>
      <c r="D147" s="38">
        <v>1</v>
      </c>
      <c r="E147" s="71">
        <f t="shared" si="5"/>
        <v>3.205128205128205E-3</v>
      </c>
      <c r="F147" s="41"/>
    </row>
    <row r="148" spans="1:6" ht="19.899999999999999" customHeight="1">
      <c r="A148" s="80"/>
      <c r="B148" s="52" t="s">
        <v>193</v>
      </c>
      <c r="C148" s="52" t="s">
        <v>128</v>
      </c>
      <c r="D148" s="37">
        <v>1</v>
      </c>
      <c r="E148" s="70">
        <f t="shared" si="5"/>
        <v>3.205128205128205E-3</v>
      </c>
      <c r="F148" s="41"/>
    </row>
    <row r="149" spans="1:6" ht="19.899999999999999" customHeight="1">
      <c r="A149" s="80"/>
      <c r="B149" s="51" t="s">
        <v>101</v>
      </c>
      <c r="C149" s="51" t="s">
        <v>81</v>
      </c>
      <c r="D149" s="38">
        <v>1</v>
      </c>
      <c r="E149" s="71">
        <f t="shared" si="5"/>
        <v>3.205128205128205E-3</v>
      </c>
      <c r="F149" s="41"/>
    </row>
    <row r="150" spans="1:6" ht="19.899999999999999" customHeight="1">
      <c r="A150" s="80"/>
      <c r="B150" s="52" t="s">
        <v>131</v>
      </c>
      <c r="C150" s="52" t="s">
        <v>80</v>
      </c>
      <c r="D150" s="37">
        <v>1</v>
      </c>
      <c r="E150" s="70">
        <f t="shared" si="5"/>
        <v>3.205128205128205E-3</v>
      </c>
      <c r="F150" s="41"/>
    </row>
    <row r="151" spans="1:6" ht="19.899999999999999" customHeight="1">
      <c r="A151" s="80"/>
      <c r="B151" s="51" t="s">
        <v>199</v>
      </c>
      <c r="C151" s="51" t="s">
        <v>106</v>
      </c>
      <c r="D151" s="38">
        <v>1</v>
      </c>
      <c r="E151" s="71">
        <f t="shared" si="5"/>
        <v>3.205128205128205E-3</v>
      </c>
      <c r="F151" s="41"/>
    </row>
    <row r="152" spans="1:6" ht="19.899999999999999" customHeight="1">
      <c r="A152" s="80"/>
      <c r="B152" s="52" t="s">
        <v>200</v>
      </c>
      <c r="C152" s="52" t="s">
        <v>92</v>
      </c>
      <c r="D152" s="37">
        <v>1</v>
      </c>
      <c r="E152" s="70">
        <f t="shared" si="5"/>
        <v>3.205128205128205E-3</v>
      </c>
      <c r="F152" s="41"/>
    </row>
    <row r="153" spans="1:6" ht="19.899999999999999" customHeight="1">
      <c r="A153" s="80"/>
      <c r="B153" s="76" t="s">
        <v>14</v>
      </c>
      <c r="C153" s="76"/>
      <c r="D153" s="47">
        <f>SUM(D129:D152)</f>
        <v>312</v>
      </c>
      <c r="E153" s="72">
        <f>SUM(E129:E152)</f>
        <v>0.99999999999999967</v>
      </c>
      <c r="F153" s="41"/>
    </row>
    <row r="154" spans="1:6" ht="4.9000000000000004" customHeight="1">
      <c r="A154" s="81"/>
      <c r="B154" s="91"/>
      <c r="C154" s="91"/>
      <c r="D154" s="39"/>
      <c r="E154" s="39"/>
      <c r="F154" s="43"/>
    </row>
    <row r="157" spans="1:6" ht="3.6" customHeight="1">
      <c r="A157" s="78"/>
      <c r="B157" s="44"/>
      <c r="C157" s="44"/>
      <c r="D157" s="45"/>
      <c r="E157" s="45"/>
      <c r="F157" s="40"/>
    </row>
    <row r="158" spans="1:6" ht="19.899999999999999" customHeight="1">
      <c r="A158" s="79"/>
      <c r="B158" s="142" t="s">
        <v>136</v>
      </c>
      <c r="C158" s="142"/>
      <c r="D158" s="142"/>
      <c r="E158" s="142"/>
      <c r="F158" s="41"/>
    </row>
    <row r="159" spans="1:6" ht="30" customHeight="1">
      <c r="A159" s="80"/>
      <c r="B159" s="75" t="s">
        <v>48</v>
      </c>
      <c r="C159" s="69" t="s">
        <v>129</v>
      </c>
      <c r="D159" s="69" t="s">
        <v>49</v>
      </c>
      <c r="E159" s="69" t="s">
        <v>54</v>
      </c>
      <c r="F159" s="41"/>
    </row>
    <row r="160" spans="1:6" ht="19.899999999999999" customHeight="1">
      <c r="A160" s="80"/>
      <c r="B160" s="51" t="s">
        <v>84</v>
      </c>
      <c r="C160" s="51" t="s">
        <v>80</v>
      </c>
      <c r="D160" s="38">
        <v>1</v>
      </c>
      <c r="E160" s="71">
        <f t="shared" ref="E160:E165" si="6">D160/$D$167</f>
        <v>0.14285714285714285</v>
      </c>
      <c r="F160" s="41"/>
    </row>
    <row r="161" spans="1:6" ht="19.899999999999999" customHeight="1">
      <c r="A161" s="80"/>
      <c r="B161" s="52" t="s">
        <v>50</v>
      </c>
      <c r="C161" s="52" t="s">
        <v>79</v>
      </c>
      <c r="D161" s="37">
        <v>1</v>
      </c>
      <c r="E161" s="70">
        <f t="shared" si="6"/>
        <v>0.14285714285714285</v>
      </c>
      <c r="F161" s="41"/>
    </row>
    <row r="162" spans="1:6" ht="19.899999999999999" customHeight="1">
      <c r="A162" s="80"/>
      <c r="B162" s="51" t="s">
        <v>126</v>
      </c>
      <c r="C162" s="51" t="s">
        <v>80</v>
      </c>
      <c r="D162" s="38">
        <v>1</v>
      </c>
      <c r="E162" s="71">
        <f t="shared" si="6"/>
        <v>0.14285714285714285</v>
      </c>
      <c r="F162" s="41"/>
    </row>
    <row r="163" spans="1:6" ht="19.899999999999999" customHeight="1">
      <c r="A163" s="80"/>
      <c r="B163" s="52" t="s">
        <v>110</v>
      </c>
      <c r="C163" s="52" t="s">
        <v>80</v>
      </c>
      <c r="D163" s="37">
        <v>1</v>
      </c>
      <c r="E163" s="70">
        <f t="shared" si="6"/>
        <v>0.14285714285714285</v>
      </c>
      <c r="F163" s="41"/>
    </row>
    <row r="164" spans="1:6" ht="19.899999999999999" customHeight="1">
      <c r="A164" s="80"/>
      <c r="B164" s="51" t="s">
        <v>201</v>
      </c>
      <c r="C164" s="51" t="s">
        <v>120</v>
      </c>
      <c r="D164" s="38">
        <v>1</v>
      </c>
      <c r="E164" s="71">
        <f t="shared" si="6"/>
        <v>0.14285714285714285</v>
      </c>
      <c r="F164" s="41"/>
    </row>
    <row r="165" spans="1:6" ht="19.899999999999999" customHeight="1">
      <c r="A165" s="80"/>
      <c r="B165" s="52" t="s">
        <v>202</v>
      </c>
      <c r="C165" s="52" t="s">
        <v>83</v>
      </c>
      <c r="D165" s="37">
        <v>1</v>
      </c>
      <c r="E165" s="70">
        <f t="shared" si="6"/>
        <v>0.14285714285714285</v>
      </c>
      <c r="F165" s="41"/>
    </row>
    <row r="166" spans="1:6" ht="19.899999999999999" customHeight="1">
      <c r="A166" s="80"/>
      <c r="B166" s="51" t="s">
        <v>203</v>
      </c>
      <c r="C166" s="51" t="s">
        <v>81</v>
      </c>
      <c r="D166" s="38">
        <v>1</v>
      </c>
      <c r="E166" s="71">
        <f>D166/$D$167</f>
        <v>0.14285714285714285</v>
      </c>
      <c r="F166" s="41"/>
    </row>
    <row r="167" spans="1:6" ht="19.899999999999999" customHeight="1">
      <c r="A167" s="80"/>
      <c r="B167" s="76" t="s">
        <v>14</v>
      </c>
      <c r="C167" s="76"/>
      <c r="D167" s="47">
        <f>SUM(D160:D166)</f>
        <v>7</v>
      </c>
      <c r="E167" s="72">
        <f>SUM(E160:E166)</f>
        <v>0.99999999999999978</v>
      </c>
      <c r="F167" s="41"/>
    </row>
    <row r="168" spans="1:6" ht="6" customHeight="1">
      <c r="A168" s="81"/>
      <c r="B168" s="91"/>
      <c r="C168" s="91"/>
      <c r="D168" s="39"/>
      <c r="E168" s="39"/>
      <c r="F168" s="43"/>
    </row>
    <row r="171" spans="1:6" ht="4.9000000000000004" customHeight="1">
      <c r="A171" s="78"/>
      <c r="B171" s="44"/>
      <c r="C171" s="44"/>
      <c r="D171" s="45"/>
      <c r="E171" s="45"/>
      <c r="F171" s="40"/>
    </row>
    <row r="172" spans="1:6" ht="19.899999999999999" customHeight="1">
      <c r="A172" s="79"/>
      <c r="B172" s="142" t="s">
        <v>137</v>
      </c>
      <c r="C172" s="142"/>
      <c r="D172" s="142"/>
      <c r="E172" s="142"/>
      <c r="F172" s="41"/>
    </row>
    <row r="173" spans="1:6" ht="30.6" customHeight="1">
      <c r="A173" s="80"/>
      <c r="B173" s="75" t="s">
        <v>48</v>
      </c>
      <c r="C173" s="69" t="s">
        <v>129</v>
      </c>
      <c r="D173" s="69" t="s">
        <v>49</v>
      </c>
      <c r="E173" s="69" t="s">
        <v>54</v>
      </c>
      <c r="F173" s="41"/>
    </row>
    <row r="174" spans="1:6" ht="19.899999999999999" customHeight="1">
      <c r="A174" s="80"/>
      <c r="B174" s="51" t="s">
        <v>50</v>
      </c>
      <c r="C174" s="51" t="s">
        <v>79</v>
      </c>
      <c r="D174" s="38">
        <v>18</v>
      </c>
      <c r="E174" s="71">
        <f>D174/$D$186</f>
        <v>0.52941176470588236</v>
      </c>
      <c r="F174" s="41"/>
    </row>
    <row r="175" spans="1:6" ht="19.899999999999999" customHeight="1">
      <c r="A175" s="80"/>
      <c r="B175" s="52" t="s">
        <v>88</v>
      </c>
      <c r="C175" s="52" t="s">
        <v>80</v>
      </c>
      <c r="D175" s="37">
        <v>3</v>
      </c>
      <c r="E175" s="70">
        <f t="shared" ref="E175:E184" si="7">D175/$D$186</f>
        <v>8.8235294117647065E-2</v>
      </c>
      <c r="F175" s="41"/>
    </row>
    <row r="176" spans="1:6" ht="19.899999999999999" customHeight="1">
      <c r="A176" s="80"/>
      <c r="B176" s="51" t="s">
        <v>87</v>
      </c>
      <c r="C176" s="51" t="s">
        <v>80</v>
      </c>
      <c r="D176" s="38">
        <v>2</v>
      </c>
      <c r="E176" s="71">
        <f t="shared" si="7"/>
        <v>5.8823529411764705E-2</v>
      </c>
      <c r="F176" s="41"/>
    </row>
    <row r="177" spans="1:6" ht="19.899999999999999" customHeight="1">
      <c r="A177" s="80"/>
      <c r="B177" s="52" t="s">
        <v>204</v>
      </c>
      <c r="C177" s="52" t="s">
        <v>82</v>
      </c>
      <c r="D177" s="37">
        <v>2</v>
      </c>
      <c r="E177" s="70">
        <f t="shared" si="7"/>
        <v>5.8823529411764705E-2</v>
      </c>
      <c r="F177" s="41"/>
    </row>
    <row r="178" spans="1:6" ht="19.899999999999999" customHeight="1">
      <c r="A178" s="80"/>
      <c r="B178" s="51" t="s">
        <v>205</v>
      </c>
      <c r="C178" s="51" t="s">
        <v>81</v>
      </c>
      <c r="D178" s="38">
        <v>2</v>
      </c>
      <c r="E178" s="71">
        <f t="shared" si="7"/>
        <v>5.8823529411764705E-2</v>
      </c>
      <c r="F178" s="41"/>
    </row>
    <row r="179" spans="1:6" ht="19.899999999999999" customHeight="1">
      <c r="A179" s="80"/>
      <c r="B179" s="52" t="s">
        <v>206</v>
      </c>
      <c r="C179" s="52" t="s">
        <v>115</v>
      </c>
      <c r="D179" s="37">
        <v>1</v>
      </c>
      <c r="E179" s="70">
        <f t="shared" si="7"/>
        <v>2.9411764705882353E-2</v>
      </c>
      <c r="F179" s="41"/>
    </row>
    <row r="180" spans="1:6" ht="19.899999999999999" customHeight="1">
      <c r="A180" s="80"/>
      <c r="B180" s="51" t="s">
        <v>85</v>
      </c>
      <c r="C180" s="51" t="s">
        <v>80</v>
      </c>
      <c r="D180" s="38">
        <v>1</v>
      </c>
      <c r="E180" s="71">
        <f t="shared" si="7"/>
        <v>2.9411764705882353E-2</v>
      </c>
      <c r="F180" s="41"/>
    </row>
    <row r="181" spans="1:6" ht="19.899999999999999" customHeight="1">
      <c r="A181" s="80"/>
      <c r="B181" s="52" t="s">
        <v>127</v>
      </c>
      <c r="C181" s="52" t="s">
        <v>80</v>
      </c>
      <c r="D181" s="37">
        <v>1</v>
      </c>
      <c r="E181" s="70">
        <f t="shared" si="7"/>
        <v>2.9411764705882353E-2</v>
      </c>
      <c r="F181" s="41"/>
    </row>
    <row r="182" spans="1:6" ht="19.899999999999999" customHeight="1">
      <c r="A182" s="80"/>
      <c r="B182" s="51" t="s">
        <v>200</v>
      </c>
      <c r="C182" s="51" t="s">
        <v>92</v>
      </c>
      <c r="D182" s="38">
        <v>1</v>
      </c>
      <c r="E182" s="71">
        <f t="shared" si="7"/>
        <v>2.9411764705882353E-2</v>
      </c>
      <c r="F182" s="41"/>
    </row>
    <row r="183" spans="1:6" ht="19.899999999999999" customHeight="1">
      <c r="A183" s="80"/>
      <c r="B183" s="52" t="s">
        <v>207</v>
      </c>
      <c r="C183" s="52" t="s">
        <v>94</v>
      </c>
      <c r="D183" s="37">
        <v>1</v>
      </c>
      <c r="E183" s="70">
        <f t="shared" si="7"/>
        <v>2.9411764705882353E-2</v>
      </c>
      <c r="F183" s="41"/>
    </row>
    <row r="184" spans="1:6" ht="19.899999999999999" customHeight="1">
      <c r="A184" s="80"/>
      <c r="B184" s="51" t="s">
        <v>160</v>
      </c>
      <c r="C184" s="51" t="s">
        <v>80</v>
      </c>
      <c r="D184" s="38">
        <v>1</v>
      </c>
      <c r="E184" s="71">
        <f t="shared" si="7"/>
        <v>2.9411764705882353E-2</v>
      </c>
      <c r="F184" s="41"/>
    </row>
    <row r="185" spans="1:6" ht="19.899999999999999" customHeight="1">
      <c r="A185" s="80"/>
      <c r="B185" s="52" t="s">
        <v>208</v>
      </c>
      <c r="C185" s="52" t="s">
        <v>121</v>
      </c>
      <c r="D185" s="37">
        <v>1</v>
      </c>
      <c r="E185" s="70">
        <f>D185/$D$186</f>
        <v>2.9411764705882353E-2</v>
      </c>
      <c r="F185" s="41"/>
    </row>
    <row r="186" spans="1:6" ht="19.899999999999999" customHeight="1">
      <c r="A186" s="80"/>
      <c r="B186" s="76" t="s">
        <v>14</v>
      </c>
      <c r="C186" s="76"/>
      <c r="D186" s="47">
        <f>SUM(D174:D185)</f>
        <v>34</v>
      </c>
      <c r="E186" s="72">
        <f>SUM(E174:E185)</f>
        <v>1</v>
      </c>
      <c r="F186" s="41"/>
    </row>
    <row r="187" spans="1:6" s="36" customFormat="1" ht="7.15" customHeight="1">
      <c r="A187" s="42"/>
      <c r="B187" s="104"/>
      <c r="C187" s="104"/>
      <c r="D187" s="73"/>
      <c r="E187" s="74"/>
      <c r="F187" s="43"/>
    </row>
  </sheetData>
  <mergeCells count="8">
    <mergeCell ref="B127:E127"/>
    <mergeCell ref="B158:E158"/>
    <mergeCell ref="B172:E172"/>
    <mergeCell ref="B3:F3"/>
    <mergeCell ref="B4:F4"/>
    <mergeCell ref="B53:E53"/>
    <mergeCell ref="B25:E25"/>
    <mergeCell ref="B114:E114"/>
  </mergeCells>
  <hyperlinks>
    <hyperlink ref="B1" location="'matr mast proc fam'!A1" display="Tornar taula principal" xr:uid="{00000000-0004-0000-0200-000000000000}"/>
  </hyperlinks>
  <pageMargins left="0.7" right="0.7" top="0.75" bottom="0.75" header="0.3" footer="0.3"/>
  <pageSetup paperSize="9" orientation="landscape" r:id="rId1"/>
  <rowBreaks count="1" manualBreakCount="1">
    <brk id="25" max="9" man="1"/>
  </rowBreaks>
  <webPublishItems count="2">
    <webPublishItem id="19053" divId="1_3_10_19053" sourceType="range" sourceRef="A3:F187" destinationFile="\\gpaq\gpaqssl\lldades\indicadors\2018\1_3_10_205.htm"/>
    <webPublishItem id="11329" divId="1_3_10_11329" sourceType="range" sourceRef="A6:F187" destinationFile="\\gpaq\gpaqssl\lldades\indicadors\2018\1_3_10_20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Matr Mast Titu Proc</vt:lpstr>
      <vt:lpstr>205</vt:lpstr>
      <vt:lpstr>'Matr Mast Titu Proc'!_1Àrea_d_impressió</vt:lpstr>
      <vt:lpstr>'205'!Área_de_impresión</vt:lpstr>
      <vt:lpstr>'Matr Mast Titu Proc'!Área_de_impresión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Usuario de Windows</cp:lastModifiedBy>
  <cp:lastPrinted>2018-02-08T13:37:48Z</cp:lastPrinted>
  <dcterms:created xsi:type="dcterms:W3CDTF">2010-08-04T06:54:13Z</dcterms:created>
  <dcterms:modified xsi:type="dcterms:W3CDTF">2019-12-11T07:54:40Z</dcterms:modified>
</cp:coreProperties>
</file>